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tabRatio="280"/>
  </bookViews>
  <sheets>
    <sheet name="на 2023г" sheetId="5" r:id="rId1"/>
  </sheets>
  <definedNames>
    <definedName name="_xlnm.Print_Area" localSheetId="0">'на 2023г'!$A$1:$M$23</definedName>
  </definedNames>
  <calcPr calcId="144525"/>
</workbook>
</file>

<file path=xl/calcChain.xml><?xml version="1.0" encoding="utf-8"?>
<calcChain xmlns="http://schemas.openxmlformats.org/spreadsheetml/2006/main">
  <c r="D14" i="5" l="1"/>
  <c r="H14" i="5"/>
  <c r="G14" i="5"/>
  <c r="E14" i="5"/>
  <c r="E18" i="5" l="1"/>
  <c r="H16" i="5"/>
  <c r="E17" i="5" l="1"/>
</calcChain>
</file>

<file path=xl/sharedStrings.xml><?xml version="1.0" encoding="utf-8"?>
<sst xmlns="http://schemas.openxmlformats.org/spreadsheetml/2006/main" count="49" uniqueCount="44">
  <si>
    <t xml:space="preserve">Итого </t>
  </si>
  <si>
    <t>в т.ч. МБ</t>
  </si>
  <si>
    <t>Наименование</t>
  </si>
  <si>
    <t>Наименование регионального / муниципального  проекта</t>
  </si>
  <si>
    <t>Цель, задачи</t>
  </si>
  <si>
    <t>Индикативный  показатель</t>
  </si>
  <si>
    <t>План</t>
  </si>
  <si>
    <t>х</t>
  </si>
  <si>
    <t>план</t>
  </si>
  <si>
    <t>факт</t>
  </si>
  <si>
    <t>Наименование муниципальной  программы,              (№, дата НПА), в рамках которой будет реализован НП</t>
  </si>
  <si>
    <t>Региональная составляющая национального проекта,             тыс. руб.</t>
  </si>
  <si>
    <t>Муниципальная составляющая национального проекта,                 тыс. руб.</t>
  </si>
  <si>
    <t>Современная
 школа</t>
  </si>
  <si>
    <t>Всего по национальному проекту «Образование»</t>
  </si>
  <si>
    <t>Социальная активность</t>
  </si>
  <si>
    <t>Мероприятия по региональной составляющей</t>
  </si>
  <si>
    <t>Мероприятия по муниципальной составляющей</t>
  </si>
  <si>
    <t>по регион. составляющей (един. измер.)</t>
  </si>
  <si>
    <t>по муницип. составялющей (един. измер.)</t>
  </si>
  <si>
    <t>Итого по региональной и муниципальной составляющей,                  (един. измер.)</t>
  </si>
  <si>
    <t>организация и 
проведение мероприятий с детьми и молодежью (поощрение победителей и призеров муниципальных конкурсов "Я люблю тебя, Россия!, "Посылка ветерану", "Доброволец России", "Я-гражданин России", "Прорыв", "Лидер XXIвека", "Игра КВН", конкурс проектных работ")</t>
  </si>
  <si>
    <t>приобретение оборудования для пунктов проведения экзаменов ГИА (СОШ №1 г.Катав-Ивановска) по образовательным программам среднего общего образования</t>
  </si>
  <si>
    <t>*(справочно из паспорта регионального проекта)</t>
  </si>
  <si>
    <t>30%*</t>
  </si>
  <si>
    <t>1.Доля молодежи, задействованной  в мероприятиях по вовлечению  в творческую деятельность, процент</t>
  </si>
  <si>
    <t xml:space="preserve">Развитие образования в Катав-Ивановском муниципальном районе, утв.постановлением Администрации КИМР №93 от 02.02.2016г., 
</t>
  </si>
  <si>
    <t xml:space="preserve"> "Повышение эффективности реализации молодежной политики на территории Катав-Ивановского муниципального района" № 265  от 06.04.2018 г.,</t>
  </si>
  <si>
    <r>
      <t xml:space="preserve">задача: </t>
    </r>
    <r>
      <rPr>
        <sz val="12"/>
        <color rgb="FF000000"/>
        <rFont val="Times New Roman"/>
        <family val="1"/>
        <charset val="204"/>
      </rPr>
      <t>Создание условий для развития наставничества, поддержки общественных инициатив и проектов, в том числе в сфере добровольчества (волонтерства)</t>
    </r>
  </si>
  <si>
    <r>
      <t xml:space="preserve">цель: </t>
    </r>
    <r>
      <rPr>
        <sz val="12"/>
        <color rgb="FF000000"/>
        <rFont val="Times New Roman"/>
        <family val="1"/>
        <charset val="204"/>
      </rPr>
      <t xml:space="preserve">Воспитание гармонично развитой и социально ответственной личности на основе духовно-нравственных ценностей народов Российской Федерации, исторических и национально-культурных традиций  
</t>
    </r>
  </si>
  <si>
    <r>
      <rPr>
        <b/>
        <sz val="12"/>
        <color rgb="FF000000"/>
        <rFont val="Times New Roman"/>
        <family val="1"/>
        <charset val="204"/>
      </rPr>
      <t>задача:</t>
    </r>
    <r>
      <rPr>
        <sz val="12"/>
        <color rgb="FF000000"/>
        <rFont val="Times New Roman"/>
        <family val="1"/>
        <charset val="204"/>
      </rPr>
      <t xml:space="preserve"> Формирование эффективной системы выявления, поддержки способностей и талантов у детей и молодежи, направленной на самоопределение и профессиональную ориентацию всех обучающихся</t>
    </r>
  </si>
  <si>
    <r>
      <rPr>
        <b/>
        <sz val="12"/>
        <color theme="1"/>
        <rFont val="Times New Roman"/>
        <family val="1"/>
        <charset val="204"/>
      </rPr>
      <t>цель:</t>
    </r>
    <r>
      <rPr>
        <sz val="12"/>
        <color theme="1"/>
        <rFont val="Times New Roman"/>
        <family val="1"/>
        <charset val="204"/>
      </rPr>
      <t xml:space="preserve"> вхождение Российской Федерации в число 10 ведущих стран мира по качеству общего образования посредством обновления содержания и технологий преподавания общеобразовательных программ, вовлечения всех участников системы образования (обучающиеся, педагоги, родители (законные представители), работодатели и представители общественных объединений) в развитие системы общего образования, а также за счет обновления материально-технической базы и переподготовки педагогических кадров к 2024 году
</t>
    </r>
    <r>
      <rPr>
        <b/>
        <sz val="12"/>
        <color theme="1"/>
        <rFont val="Times New Roman"/>
        <family val="1"/>
        <charset val="204"/>
      </rPr>
      <t xml:space="preserve">Задача: </t>
    </r>
    <r>
      <rPr>
        <sz val="12"/>
        <color theme="1"/>
        <rFont val="Times New Roman"/>
        <family val="1"/>
        <charset val="204"/>
      </rPr>
      <t xml:space="preserve">Внедрение на уровнях основного общего и среднего общего образования новых методов обучения и воспитания, образовательных технологий, обеспечивающих освоение обучающимися базовых навыков и умений, повышение их мотивации к обучению и вовлеченности в образовательный процесс, а также обновление содержания и совершенствование методов обучения предметной области «Технология»
</t>
    </r>
  </si>
  <si>
    <t>доля обучающихся муниципальных общеобразовательных организаций, которым предоставлена возможность обучаться в соответствии с основными требованиями (с учетом федеральных государственных образовательных стандартов), в общей численности обучающихся муниципальных общеобразовательных организаций</t>
  </si>
  <si>
    <t>данный показатель введен в 2020 году</t>
  </si>
  <si>
    <t>Патриотическое воспитание граждан РФ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</si>
  <si>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</si>
  <si>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И.О. начальника Управления образования  ___________________ Калинина Наталья Александровна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</si>
  <si>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(ЮСОШ№1)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</si>
  <si>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(Коррекционная школа-интернат)</t>
  </si>
  <si>
    <t xml:space="preserve">Количество образовательных учреждений осуществляющих образовательную деятельность исключительно по адаптированным основным общеобразовательным программа, в которых обновлена материально- техническая база (ед.)
</t>
  </si>
  <si>
    <t xml:space="preserve">Число общеобразовательных организаций, обновивших материально-техническую базу для реализации основных и дополнительных общеобразовательных программ цифрового, естественнонаучного и гуманитарного профилей,  (ед.)*
</t>
  </si>
  <si>
    <t>Количество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</si>
  <si>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Наименование национального проекта: ОБРАЗОВАНИЕ 2023 г. </t>
  </si>
  <si>
    <t>Факт на  01.05.2023г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</si>
</sst>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.5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6"/>
      <color rgb="FFFF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2"/>
      <color rgb="FF020C2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0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9" fontId="10" fillId="0" borderId="9" xfId="0" applyNumberFormat="1" applyFont="1" applyFill="1" applyBorder="1" applyAlignment="1">
      <alignment horizontal="center" vertical="center" wrapText="1"/>
    </xf>
    <xf numFmtId="10" fontId="10" fillId="0" borderId="9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19" fillId="0" borderId="9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2" fontId="17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0" fontId="8" fillId="0" borderId="3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vertical="center" wrapText="1"/>
    </xf>
    <xf numFmtId="164" fontId="15" fillId="0" borderId="7" xfId="0" applyNumberFormat="1" applyFont="1" applyFill="1" applyBorder="1" applyAlignment="1">
      <alignment vertical="center" wrapText="1"/>
    </xf>
    <xf numFmtId="164" fontId="0" fillId="0" borderId="0" xfId="0" applyNumberFormat="1" applyFill="1" applyBorder="1"/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Fill="1" applyBorder="1"/>
    <xf numFmtId="0" fontId="8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9" fontId="10" fillId="0" borderId="3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2" fontId="17" fillId="0" borderId="4" xfId="0" applyNumberFormat="1" applyFont="1" applyFill="1" applyBorder="1" applyAlignment="1">
      <alignment horizontal="center" wrapText="1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2" fontId="17" fillId="0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view="pageBreakPreview" zoomScale="59" zoomScaleNormal="90" zoomScaleSheetLayoutView="59" workbookViewId="0">
      <selection activeCell="E10" sqref="E10"/>
    </sheetView>
  </sheetViews>
  <sheetFormatPr defaultColWidth="8.85546875" defaultRowHeight="15" x14ac:dyDescent="0.25"/>
  <cols>
    <col min="1" max="1" width="27.140625" style="1" customWidth="1"/>
    <col min="2" max="2" width="19" style="1" customWidth="1"/>
    <col min="3" max="3" width="58" style="1" customWidth="1"/>
    <col min="4" max="4" width="19" style="1" customWidth="1"/>
    <col min="5" max="5" width="15.28515625" style="1" customWidth="1"/>
    <col min="6" max="6" width="27.5703125" style="1" customWidth="1"/>
    <col min="7" max="7" width="19.28515625" style="1" customWidth="1"/>
    <col min="8" max="8" width="15.28515625" style="1" customWidth="1"/>
    <col min="9" max="9" width="40.7109375" style="1" customWidth="1"/>
    <col min="10" max="10" width="46.28515625" style="1" customWidth="1"/>
    <col min="11" max="11" width="13.5703125" style="1" customWidth="1"/>
    <col min="12" max="12" width="15.7109375" style="1" customWidth="1"/>
    <col min="13" max="13" width="16.85546875" style="1" customWidth="1"/>
    <col min="14" max="19" width="8.85546875" style="1"/>
    <col min="20" max="20" width="15.42578125" style="1" customWidth="1"/>
    <col min="21" max="21" width="14.7109375" style="1" customWidth="1"/>
    <col min="22" max="16384" width="8.85546875" style="1"/>
  </cols>
  <sheetData>
    <row r="1" spans="1:18" ht="27.75" customHeight="1" x14ac:dyDescent="0.3">
      <c r="A1" s="70" t="s">
        <v>42</v>
      </c>
      <c r="B1" s="70"/>
      <c r="C1" s="70"/>
      <c r="D1" s="70"/>
      <c r="E1" s="70"/>
      <c r="F1" s="70"/>
      <c r="G1" s="70"/>
      <c r="H1" s="70"/>
    </row>
    <row r="2" spans="1:18" ht="57" customHeight="1" x14ac:dyDescent="0.25">
      <c r="A2" s="71" t="s">
        <v>10</v>
      </c>
      <c r="B2" s="71" t="s">
        <v>3</v>
      </c>
      <c r="C2" s="72" t="s">
        <v>4</v>
      </c>
      <c r="D2" s="71" t="s">
        <v>11</v>
      </c>
      <c r="E2" s="71"/>
      <c r="F2" s="72" t="s">
        <v>16</v>
      </c>
      <c r="G2" s="71" t="s">
        <v>12</v>
      </c>
      <c r="H2" s="71"/>
      <c r="I2" s="72" t="s">
        <v>17</v>
      </c>
      <c r="J2" s="74" t="s">
        <v>5</v>
      </c>
      <c r="K2" s="74"/>
      <c r="L2" s="74"/>
      <c r="M2" s="74"/>
    </row>
    <row r="3" spans="1:18" ht="102" customHeight="1" x14ac:dyDescent="0.25">
      <c r="A3" s="71"/>
      <c r="B3" s="71"/>
      <c r="C3" s="72"/>
      <c r="D3" s="2" t="s">
        <v>6</v>
      </c>
      <c r="E3" s="63" t="s">
        <v>43</v>
      </c>
      <c r="F3" s="73"/>
      <c r="G3" s="2" t="s">
        <v>6</v>
      </c>
      <c r="H3" s="60" t="s">
        <v>43</v>
      </c>
      <c r="I3" s="72"/>
      <c r="J3" s="3" t="s">
        <v>2</v>
      </c>
      <c r="K3" s="4" t="s">
        <v>18</v>
      </c>
      <c r="L3" s="4" t="s">
        <v>19</v>
      </c>
      <c r="M3" s="4" t="s">
        <v>20</v>
      </c>
    </row>
    <row r="4" spans="1:18" ht="191.25" customHeight="1" x14ac:dyDescent="0.25">
      <c r="A4" s="67" t="s">
        <v>26</v>
      </c>
      <c r="B4" s="75" t="s">
        <v>13</v>
      </c>
      <c r="C4" s="78" t="s">
        <v>31</v>
      </c>
      <c r="D4" s="56">
        <v>51.2</v>
      </c>
      <c r="E4" s="57">
        <v>51.2</v>
      </c>
      <c r="F4" s="5" t="s">
        <v>22</v>
      </c>
      <c r="G4" s="59">
        <v>10</v>
      </c>
      <c r="H4" s="59">
        <v>10</v>
      </c>
      <c r="I4" s="6" t="s">
        <v>22</v>
      </c>
      <c r="J4" s="7" t="s">
        <v>32</v>
      </c>
      <c r="K4" s="7" t="s">
        <v>33</v>
      </c>
      <c r="L4" s="8">
        <v>0.99</v>
      </c>
      <c r="M4" s="9"/>
    </row>
    <row r="5" spans="1:18" ht="209.25" customHeight="1" x14ac:dyDescent="0.25">
      <c r="A5" s="68"/>
      <c r="B5" s="76"/>
      <c r="C5" s="76"/>
      <c r="D5" s="58">
        <v>2195.3000000000002</v>
      </c>
      <c r="E5" s="59">
        <v>2152.8953799999999</v>
      </c>
      <c r="F5" s="10" t="s">
        <v>37</v>
      </c>
      <c r="G5" s="59">
        <v>10</v>
      </c>
      <c r="H5" s="59">
        <v>9.7230000000000008</v>
      </c>
      <c r="I5" s="15"/>
      <c r="J5" s="49" t="s">
        <v>40</v>
      </c>
      <c r="K5" s="11"/>
      <c r="L5" s="12">
        <v>0.01</v>
      </c>
      <c r="M5" s="11"/>
    </row>
    <row r="6" spans="1:18" ht="70.5" customHeight="1" x14ac:dyDescent="0.25">
      <c r="A6" s="68"/>
      <c r="B6" s="76"/>
      <c r="C6" s="76"/>
      <c r="D6" s="58"/>
      <c r="E6" s="59"/>
      <c r="F6" s="10"/>
      <c r="G6" s="59"/>
      <c r="H6" s="59"/>
      <c r="I6" s="15"/>
      <c r="J6" s="50"/>
      <c r="K6" s="68"/>
      <c r="L6" s="12"/>
      <c r="M6" s="12"/>
    </row>
    <row r="7" spans="1:18" ht="70.5" customHeight="1" x14ac:dyDescent="0.25">
      <c r="A7" s="68"/>
      <c r="B7" s="76"/>
      <c r="C7" s="76"/>
      <c r="D7" s="80">
        <v>7446.4</v>
      </c>
      <c r="E7" s="80">
        <v>6458.07</v>
      </c>
      <c r="F7" s="82" t="s">
        <v>38</v>
      </c>
      <c r="G7" s="80">
        <v>10</v>
      </c>
      <c r="H7" s="80">
        <v>8.6720000000000006</v>
      </c>
      <c r="I7" s="82"/>
      <c r="J7" s="84" t="s">
        <v>39</v>
      </c>
      <c r="K7" s="79"/>
      <c r="L7" s="86">
        <v>0.01</v>
      </c>
      <c r="M7" s="12"/>
    </row>
    <row r="8" spans="1:18" ht="70.5" customHeight="1" x14ac:dyDescent="0.25">
      <c r="A8" s="68"/>
      <c r="B8" s="76"/>
      <c r="C8" s="76"/>
      <c r="D8" s="80"/>
      <c r="E8" s="80"/>
      <c r="F8" s="82"/>
      <c r="G8" s="80"/>
      <c r="H8" s="80"/>
      <c r="I8" s="82"/>
      <c r="J8" s="84"/>
      <c r="K8" s="79"/>
      <c r="L8" s="86"/>
      <c r="M8" s="13"/>
    </row>
    <row r="9" spans="1:18" ht="70.5" customHeight="1" x14ac:dyDescent="0.25">
      <c r="A9" s="68"/>
      <c r="B9" s="77"/>
      <c r="C9" s="77"/>
      <c r="D9" s="81"/>
      <c r="E9" s="81"/>
      <c r="F9" s="83"/>
      <c r="G9" s="81"/>
      <c r="H9" s="81"/>
      <c r="I9" s="83"/>
      <c r="J9" s="85"/>
      <c r="K9" s="11"/>
      <c r="L9" s="87"/>
      <c r="M9" s="13"/>
    </row>
    <row r="10" spans="1:18" ht="156" customHeight="1" x14ac:dyDescent="0.25">
      <c r="A10" s="69"/>
      <c r="B10" s="52" t="s">
        <v>34</v>
      </c>
      <c r="C10" s="53"/>
      <c r="D10" s="55">
        <v>1615.3</v>
      </c>
      <c r="E10" s="62">
        <v>1005.91769</v>
      </c>
      <c r="F10" s="51" t="s">
        <v>35</v>
      </c>
      <c r="G10" s="55">
        <v>0</v>
      </c>
      <c r="H10" s="55">
        <v>0</v>
      </c>
      <c r="I10" s="51"/>
      <c r="J10" s="51" t="s">
        <v>41</v>
      </c>
      <c r="K10" s="51"/>
      <c r="L10" s="14"/>
      <c r="M10" s="13"/>
    </row>
    <row r="11" spans="1:18" ht="119.25" customHeight="1" x14ac:dyDescent="0.25">
      <c r="A11" s="67" t="s">
        <v>27</v>
      </c>
      <c r="B11" s="21" t="s">
        <v>15</v>
      </c>
      <c r="C11" s="16" t="s">
        <v>29</v>
      </c>
      <c r="D11" s="17">
        <v>173</v>
      </c>
      <c r="E11" s="64">
        <v>45.289259999999999</v>
      </c>
      <c r="F11" s="82" t="s">
        <v>21</v>
      </c>
      <c r="G11" s="18">
        <v>200</v>
      </c>
      <c r="H11" s="65">
        <v>52.359859999999998</v>
      </c>
      <c r="I11" s="83" t="s">
        <v>21</v>
      </c>
      <c r="J11" s="83" t="s">
        <v>25</v>
      </c>
      <c r="K11" s="54"/>
      <c r="L11" s="24"/>
      <c r="M11" s="20"/>
      <c r="R11" s="66"/>
    </row>
    <row r="12" spans="1:18" ht="71.25" customHeight="1" x14ac:dyDescent="0.25">
      <c r="A12" s="68"/>
      <c r="B12" s="21"/>
      <c r="C12" s="22" t="s">
        <v>30</v>
      </c>
      <c r="D12" s="18"/>
      <c r="E12" s="18"/>
      <c r="F12" s="82"/>
      <c r="G12" s="18"/>
      <c r="H12" s="19"/>
      <c r="I12" s="88"/>
      <c r="J12" s="88"/>
      <c r="K12" s="23" t="s">
        <v>24</v>
      </c>
      <c r="L12" s="61">
        <v>0.47599999999999998</v>
      </c>
      <c r="M12" s="25">
        <v>0.5</v>
      </c>
    </row>
    <row r="13" spans="1:18" ht="87" customHeight="1" x14ac:dyDescent="0.25">
      <c r="A13" s="69"/>
      <c r="B13" s="26"/>
      <c r="C13" s="27" t="s">
        <v>28</v>
      </c>
      <c r="D13" s="28"/>
      <c r="E13" s="28"/>
      <c r="F13" s="83"/>
      <c r="G13" s="28"/>
      <c r="H13" s="29"/>
      <c r="I13" s="88"/>
      <c r="J13" s="88"/>
      <c r="K13" s="30"/>
      <c r="L13" s="31"/>
      <c r="M13" s="32"/>
    </row>
    <row r="14" spans="1:18" ht="9.6" customHeight="1" x14ac:dyDescent="0.25">
      <c r="A14" s="89" t="s">
        <v>0</v>
      </c>
      <c r="B14" s="89"/>
      <c r="C14" s="89"/>
      <c r="D14" s="90">
        <f>D11+D4+D5+D10+D7</f>
        <v>11481.2</v>
      </c>
      <c r="E14" s="90">
        <f>E11+E4+E5+E10+E7</f>
        <v>9713.3723299999983</v>
      </c>
      <c r="F14" s="91" t="s">
        <v>7</v>
      </c>
      <c r="G14" s="92">
        <f>G11+G4+G5+G10+G7</f>
        <v>230</v>
      </c>
      <c r="H14" s="92">
        <f>H11+H4+H5+H10+H7</f>
        <v>80.754859999999994</v>
      </c>
      <c r="I14" s="93"/>
      <c r="J14" s="93"/>
      <c r="K14" s="94"/>
      <c r="L14" s="94"/>
      <c r="M14" s="94"/>
    </row>
    <row r="15" spans="1:18" ht="18" customHeight="1" x14ac:dyDescent="0.25">
      <c r="A15" s="89"/>
      <c r="B15" s="89"/>
      <c r="C15" s="89"/>
      <c r="D15" s="90"/>
      <c r="E15" s="90"/>
      <c r="F15" s="91"/>
      <c r="G15" s="91"/>
      <c r="H15" s="91"/>
      <c r="I15" s="94"/>
      <c r="J15" s="94"/>
      <c r="K15" s="94"/>
      <c r="L15" s="94"/>
      <c r="M15" s="94"/>
    </row>
    <row r="16" spans="1:18" ht="28.5" customHeight="1" x14ac:dyDescent="0.4">
      <c r="A16" s="89" t="s">
        <v>1</v>
      </c>
      <c r="B16" s="89"/>
      <c r="C16" s="89"/>
      <c r="D16" s="33"/>
      <c r="E16" s="34">
        <v>0</v>
      </c>
      <c r="F16" s="35" t="s">
        <v>7</v>
      </c>
      <c r="G16" s="35"/>
      <c r="H16" s="36">
        <f>H14</f>
        <v>80.754859999999994</v>
      </c>
      <c r="I16" s="37"/>
      <c r="J16" s="37"/>
      <c r="K16" s="37"/>
      <c r="L16" s="37"/>
      <c r="M16" s="38"/>
    </row>
    <row r="17" spans="1:13" ht="30.75" customHeight="1" x14ac:dyDescent="0.4">
      <c r="A17" s="97" t="s">
        <v>14</v>
      </c>
      <c r="B17" s="98"/>
      <c r="C17" s="39" t="s">
        <v>8</v>
      </c>
      <c r="D17" s="40"/>
      <c r="E17" s="90">
        <f>D14+G14</f>
        <v>11711.2</v>
      </c>
      <c r="F17" s="99"/>
      <c r="G17" s="99"/>
      <c r="H17" s="99"/>
      <c r="I17" s="37"/>
      <c r="J17" s="37"/>
      <c r="K17" s="37"/>
      <c r="L17" s="37"/>
      <c r="M17" s="38"/>
    </row>
    <row r="18" spans="1:13" ht="24" customHeight="1" x14ac:dyDescent="0.4">
      <c r="A18" s="98"/>
      <c r="B18" s="98"/>
      <c r="C18" s="41" t="s">
        <v>9</v>
      </c>
      <c r="D18" s="42"/>
      <c r="E18" s="100">
        <f>E14+H14</f>
        <v>9794.1271899999974</v>
      </c>
      <c r="F18" s="91"/>
      <c r="G18" s="91"/>
      <c r="H18" s="91"/>
      <c r="I18" s="37"/>
      <c r="J18" s="37"/>
      <c r="K18" s="37"/>
      <c r="L18" s="37"/>
      <c r="M18" s="38"/>
    </row>
    <row r="19" spans="1:13" ht="21.75" customHeight="1" x14ac:dyDescent="0.35">
      <c r="A19" s="43"/>
      <c r="B19" s="43"/>
      <c r="C19" s="44"/>
      <c r="D19" s="45"/>
      <c r="E19" s="46"/>
      <c r="F19" s="46"/>
      <c r="G19" s="47"/>
      <c r="H19" s="46"/>
    </row>
    <row r="20" spans="1:13" ht="21" x14ac:dyDescent="0.35">
      <c r="A20" s="95" t="s">
        <v>23</v>
      </c>
      <c r="B20" s="95"/>
      <c r="C20" s="95"/>
      <c r="D20" s="95"/>
      <c r="E20" s="95"/>
      <c r="F20" s="95"/>
      <c r="G20" s="95"/>
      <c r="H20" s="95"/>
      <c r="I20" s="48"/>
    </row>
    <row r="21" spans="1:13" ht="72" customHeight="1" x14ac:dyDescent="0.35">
      <c r="A21" s="96" t="s">
        <v>36</v>
      </c>
      <c r="B21" s="96"/>
      <c r="C21" s="96"/>
      <c r="D21" s="96"/>
      <c r="E21" s="96"/>
      <c r="F21" s="96"/>
    </row>
    <row r="27" spans="1:13" x14ac:dyDescent="0.25">
      <c r="H27" s="48"/>
    </row>
  </sheetData>
  <mergeCells count="42">
    <mergeCell ref="A20:H20"/>
    <mergeCell ref="A21:F21"/>
    <mergeCell ref="K14:K15"/>
    <mergeCell ref="L14:L15"/>
    <mergeCell ref="M14:M15"/>
    <mergeCell ref="A17:B18"/>
    <mergeCell ref="E17:H17"/>
    <mergeCell ref="E18:H18"/>
    <mergeCell ref="A16:C16"/>
    <mergeCell ref="A11:A13"/>
    <mergeCell ref="F11:F13"/>
    <mergeCell ref="I11:I13"/>
    <mergeCell ref="J11:J13"/>
    <mergeCell ref="A14:C15"/>
    <mergeCell ref="D14:D15"/>
    <mergeCell ref="E14:E15"/>
    <mergeCell ref="F14:F15"/>
    <mergeCell ref="G14:G15"/>
    <mergeCell ref="H14:H15"/>
    <mergeCell ref="I14:I15"/>
    <mergeCell ref="J14:J15"/>
    <mergeCell ref="I2:I3"/>
    <mergeCell ref="J2:M2"/>
    <mergeCell ref="B4:B9"/>
    <mergeCell ref="C4:C9"/>
    <mergeCell ref="K6:K8"/>
    <mergeCell ref="D7:D9"/>
    <mergeCell ref="F7:F9"/>
    <mergeCell ref="G7:G9"/>
    <mergeCell ref="E7:E9"/>
    <mergeCell ref="H7:H9"/>
    <mergeCell ref="I7:I9"/>
    <mergeCell ref="J7:J9"/>
    <mergeCell ref="L7:L9"/>
    <mergeCell ref="A4:A10"/>
    <mergeCell ref="A1:H1"/>
    <mergeCell ref="A2:A3"/>
    <mergeCell ref="B2:B3"/>
    <mergeCell ref="C2:C3"/>
    <mergeCell ref="D2:E2"/>
    <mergeCell ref="F2:F3"/>
    <mergeCell ref="G2:H2"/>
  </mergeCells>
  <pageMargins left="0" right="0" top="0" bottom="0" header="0" footer="0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2023г</vt:lpstr>
      <vt:lpstr>'на 2023г'!Область_печати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2023-08-01T08:43:30Z</dcterms:modified>
</cp:coreProperties>
</file>