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9155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Лист1!$A$1:$H$532</definedName>
  </definedNames>
  <calcPr calcId="144525"/>
</workbook>
</file>

<file path=xl/calcChain.xml><?xml version="1.0" encoding="utf-8"?>
<calcChain xmlns="http://schemas.openxmlformats.org/spreadsheetml/2006/main">
  <c r="G236" i="1" l="1"/>
  <c r="G235" i="1" s="1"/>
  <c r="G228" i="1"/>
  <c r="G217" i="1"/>
  <c r="G216" i="1" s="1"/>
  <c r="G145" i="1"/>
  <c r="G144" i="1" s="1"/>
  <c r="G143" i="1" s="1"/>
  <c r="G141" i="1"/>
  <c r="G140" i="1" s="1"/>
  <c r="G169" i="1" l="1"/>
  <c r="G168" i="1" s="1"/>
  <c r="G167" i="1" s="1"/>
  <c r="G272" i="1"/>
  <c r="G88" i="1"/>
  <c r="G87" i="1" s="1"/>
  <c r="G86" i="1" s="1"/>
  <c r="G496" i="1" l="1"/>
  <c r="G230" i="1" l="1"/>
  <c r="G324" i="1" l="1"/>
  <c r="G58" i="1"/>
  <c r="G40" i="1" l="1"/>
  <c r="G39" i="1" s="1"/>
  <c r="G38" i="1" s="1"/>
  <c r="G78" i="1"/>
  <c r="G102" i="1" l="1"/>
  <c r="G101" i="1" s="1"/>
  <c r="G100" i="1" s="1"/>
  <c r="G99" i="1" s="1"/>
  <c r="G97" i="1" l="1"/>
  <c r="G96" i="1" s="1"/>
  <c r="G95" i="1" s="1"/>
  <c r="G82" i="1"/>
  <c r="G80" i="1"/>
  <c r="G56" i="1"/>
  <c r="G77" i="1" l="1"/>
  <c r="G76" i="1" s="1"/>
  <c r="G93" i="1"/>
  <c r="G27" i="1" l="1"/>
  <c r="G364" i="1"/>
  <c r="G363" i="1" s="1"/>
  <c r="G362" i="1" s="1"/>
  <c r="G360" i="1"/>
  <c r="G359" i="1" s="1"/>
  <c r="G358" i="1" s="1"/>
  <c r="G353" i="1"/>
  <c r="G351" i="1"/>
  <c r="G349" i="1"/>
  <c r="G347" i="1"/>
  <c r="G345" i="1"/>
  <c r="G336" i="1"/>
  <c r="G335" i="1" s="1"/>
  <c r="G333" i="1"/>
  <c r="G317" i="1"/>
  <c r="G312" i="1"/>
  <c r="G310" i="1"/>
  <c r="G306" i="1"/>
  <c r="G304" i="1"/>
  <c r="G320" i="1"/>
  <c r="G293" i="1"/>
  <c r="G292" i="1" s="1"/>
  <c r="G291" i="1" s="1"/>
  <c r="G290" i="1" s="1"/>
  <c r="G523" i="1"/>
  <c r="G521" i="1"/>
  <c r="G519" i="1"/>
  <c r="G255" i="1"/>
  <c r="G254" i="1" s="1"/>
  <c r="G253" i="1" s="1"/>
  <c r="G251" i="1"/>
  <c r="G250" i="1" s="1"/>
  <c r="G249" i="1" s="1"/>
  <c r="G248" i="1" s="1"/>
  <c r="G246" i="1"/>
  <c r="G245" i="1" s="1"/>
  <c r="G244" i="1" s="1"/>
  <c r="G243" i="1" s="1"/>
  <c r="G241" i="1"/>
  <c r="G240" i="1" s="1"/>
  <c r="G239" i="1" s="1"/>
  <c r="G238" i="1" s="1"/>
  <c r="G233" i="1"/>
  <c r="G232" i="1" s="1"/>
  <c r="G226" i="1"/>
  <c r="G225" i="1" s="1"/>
  <c r="G222" i="1"/>
  <c r="G221" i="1" s="1"/>
  <c r="G220" i="1" s="1"/>
  <c r="G214" i="1"/>
  <c r="G213" i="1" s="1"/>
  <c r="G212" i="1" s="1"/>
  <c r="G210" i="1"/>
  <c r="G209" i="1" s="1"/>
  <c r="G208" i="1" s="1"/>
  <c r="G138" i="1"/>
  <c r="G137" i="1" s="1"/>
  <c r="G136" i="1" s="1"/>
  <c r="G135" i="1" s="1"/>
  <c r="G133" i="1"/>
  <c r="G131" i="1"/>
  <c r="G74" i="1"/>
  <c r="G72" i="1"/>
  <c r="G224" i="1" l="1"/>
  <c r="G219" i="1" s="1"/>
  <c r="G357" i="1"/>
  <c r="G344" i="1"/>
  <c r="G303" i="1"/>
  <c r="G309" i="1"/>
  <c r="G316" i="1"/>
  <c r="G207" i="1"/>
  <c r="G71" i="1"/>
  <c r="G70" i="1" s="1"/>
  <c r="G130" i="1"/>
  <c r="G500" i="1" l="1"/>
  <c r="G502" i="1"/>
  <c r="G498" i="1"/>
  <c r="G491" i="1"/>
  <c r="G489" i="1"/>
  <c r="G487" i="1"/>
  <c r="G485" i="1"/>
  <c r="G481" i="1"/>
  <c r="G479" i="1"/>
  <c r="G477" i="1"/>
  <c r="G475" i="1"/>
  <c r="G473" i="1"/>
  <c r="G471" i="1"/>
  <c r="G469" i="1"/>
  <c r="G450" i="1"/>
  <c r="G448" i="1"/>
  <c r="G279" i="1"/>
  <c r="G277" i="1"/>
  <c r="G275" i="1"/>
  <c r="G268" i="1"/>
  <c r="G267" i="1" s="1"/>
  <c r="G187" i="1"/>
  <c r="G421" i="1"/>
  <c r="G419" i="1"/>
  <c r="G495" i="1" l="1"/>
  <c r="G494" i="1" s="1"/>
  <c r="G493" i="1" s="1"/>
  <c r="G468" i="1"/>
  <c r="G467" i="1" s="1"/>
  <c r="G484" i="1"/>
  <c r="G483" i="1" s="1"/>
  <c r="G407" i="1" l="1"/>
  <c r="G406" i="1" s="1"/>
  <c r="G387" i="1"/>
  <c r="G391" i="1"/>
  <c r="G198" i="1" l="1"/>
  <c r="G180" i="1"/>
  <c r="G179" i="1" s="1"/>
  <c r="G178" i="1" s="1"/>
  <c r="G177" i="1" s="1"/>
  <c r="G119" i="1" l="1"/>
  <c r="G118" i="1" s="1"/>
  <c r="G117" i="1" s="1"/>
  <c r="G49" i="1"/>
  <c r="G48" i="1" s="1"/>
  <c r="G47" i="1" s="1"/>
  <c r="G68" i="1"/>
  <c r="G67" i="1" s="1"/>
  <c r="G66" i="1" s="1"/>
  <c r="G33" i="1"/>
  <c r="G63" i="1"/>
  <c r="G62" i="1" s="1"/>
  <c r="G61" i="1" s="1"/>
  <c r="G54" i="1"/>
  <c r="G30" i="1"/>
  <c r="G24" i="1"/>
  <c r="G21" i="1"/>
  <c r="G416" i="1"/>
  <c r="G403" i="1"/>
  <c r="G397" i="1"/>
  <c r="G381" i="1"/>
  <c r="G203" i="1"/>
  <c r="G202" i="1" s="1"/>
  <c r="G201" i="1" s="1"/>
  <c r="G151" i="1"/>
  <c r="G125" i="1"/>
  <c r="G285" i="1"/>
  <c r="G266" i="1"/>
  <c r="G263" i="1"/>
  <c r="G427" i="1"/>
  <c r="G425" i="1" s="1"/>
  <c r="G424" i="1" s="1"/>
  <c r="G423" i="1" s="1"/>
  <c r="G371" i="1"/>
  <c r="G341" i="1"/>
  <c r="G332" i="1"/>
  <c r="G315" i="1"/>
  <c r="G300" i="1"/>
  <c r="G186" i="1"/>
  <c r="G192" i="1"/>
  <c r="G190" i="1"/>
  <c r="G108" i="1"/>
  <c r="G459" i="1"/>
  <c r="G456" i="1"/>
  <c r="G454" i="1"/>
  <c r="G452" i="1"/>
  <c r="G506" i="1"/>
  <c r="G509" i="1"/>
  <c r="G514" i="1"/>
  <c r="G513" i="1" s="1"/>
  <c r="G512" i="1" s="1"/>
  <c r="G436" i="1"/>
  <c r="G439" i="1"/>
  <c r="G438" i="1" s="1"/>
  <c r="G92" i="1"/>
  <c r="G91" i="1" s="1"/>
  <c r="G90" i="1" s="1"/>
  <c r="G461" i="1"/>
  <c r="G446" i="1"/>
  <c r="G52" i="1"/>
  <c r="G517" i="1"/>
  <c r="G443" i="1"/>
  <c r="G442" i="1"/>
  <c r="G165" i="1"/>
  <c r="G160" i="1"/>
  <c r="G154" i="1"/>
  <c r="G414" i="1"/>
  <c r="G401" i="1"/>
  <c r="G395" i="1"/>
  <c r="G389" i="1"/>
  <c r="G386" i="1" s="1"/>
  <c r="G379" i="1"/>
  <c r="G115" i="1"/>
  <c r="G283" i="1"/>
  <c r="G261" i="1"/>
  <c r="G128" i="1"/>
  <c r="G36" i="1"/>
  <c r="G339" i="1"/>
  <c r="G298" i="1"/>
  <c r="G205" i="1"/>
  <c r="G197" i="1" s="1"/>
  <c r="G271" i="1"/>
  <c r="G329" i="1"/>
  <c r="G327" i="1" s="1"/>
  <c r="G323" i="1" s="1"/>
  <c r="G411" i="1"/>
  <c r="G410" i="1" s="1"/>
  <c r="G464" i="1"/>
  <c r="G463" i="1" s="1"/>
  <c r="G175" i="1"/>
  <c r="G174" i="1" s="1"/>
  <c r="G173" i="1" s="1"/>
  <c r="G172" i="1" s="1"/>
  <c r="G171" i="1" s="1"/>
  <c r="G113" i="1"/>
  <c r="G111" i="1"/>
  <c r="G44" i="1"/>
  <c r="G43" i="1" s="1"/>
  <c r="G42" i="1" s="1"/>
  <c r="G17" i="1"/>
  <c r="G16" i="1" s="1"/>
  <c r="G15" i="1" s="1"/>
  <c r="G20" i="1" l="1"/>
  <c r="G85" i="1"/>
  <c r="G84" i="1" s="1"/>
  <c r="G60" i="1"/>
  <c r="G19" i="1"/>
  <c r="G338" i="1"/>
  <c r="G331" i="1" s="1"/>
  <c r="G297" i="1"/>
  <c r="G296" i="1" s="1"/>
  <c r="G505" i="1"/>
  <c r="G504" i="1" s="1"/>
  <c r="G458" i="1"/>
  <c r="G445" i="1" s="1"/>
  <c r="G441" i="1" s="1"/>
  <c r="G260" i="1"/>
  <c r="G259" i="1" s="1"/>
  <c r="G124" i="1"/>
  <c r="G150" i="1"/>
  <c r="G149" i="1" s="1"/>
  <c r="G148" i="1" s="1"/>
  <c r="G356" i="1"/>
  <c r="G378" i="1"/>
  <c r="G377" i="1" s="1"/>
  <c r="G376" i="1" s="1"/>
  <c r="G413" i="1"/>
  <c r="G409" i="1" s="1"/>
  <c r="G158" i="1"/>
  <c r="G157" i="1" s="1"/>
  <c r="G159" i="1"/>
  <c r="G163" i="1"/>
  <c r="G162" i="1" s="1"/>
  <c r="G164" i="1"/>
  <c r="G400" i="1"/>
  <c r="G435" i="1"/>
  <c r="G434" i="1" s="1"/>
  <c r="G433" i="1" s="1"/>
  <c r="G51" i="1"/>
  <c r="G46" i="1" s="1"/>
  <c r="G370" i="1"/>
  <c r="G369" i="1" s="1"/>
  <c r="G368" i="1" s="1"/>
  <c r="G367" i="1" s="1"/>
  <c r="G366" i="1" s="1"/>
  <c r="G282" i="1"/>
  <c r="G281" i="1" s="1"/>
  <c r="G426" i="1"/>
  <c r="G107" i="1"/>
  <c r="G106" i="1" s="1"/>
  <c r="G105" i="1" s="1"/>
  <c r="G104" i="1" s="1"/>
  <c r="G185" i="1"/>
  <c r="G184" i="1" s="1"/>
  <c r="G183" i="1" s="1"/>
  <c r="G182" i="1" s="1"/>
  <c r="G394" i="1"/>
  <c r="G14" i="1" l="1"/>
  <c r="G13" i="1" s="1"/>
  <c r="G289" i="1"/>
  <c r="G123" i="1"/>
  <c r="G122" i="1" s="1"/>
  <c r="G121" i="1" s="1"/>
  <c r="G385" i="1"/>
  <c r="G384" i="1" s="1"/>
  <c r="G375" i="1" s="1"/>
  <c r="G156" i="1"/>
  <c r="G147" i="1" s="1"/>
  <c r="G196" i="1"/>
  <c r="G195" i="1" s="1"/>
  <c r="G194" i="1" s="1"/>
  <c r="G258" i="1"/>
  <c r="G257" i="1" s="1"/>
  <c r="G288" i="1" l="1"/>
  <c r="G432" i="1"/>
  <c r="G431" i="1" s="1"/>
  <c r="G12" i="1" l="1"/>
</calcChain>
</file>

<file path=xl/sharedStrings.xml><?xml version="1.0" encoding="utf-8"?>
<sst xmlns="http://schemas.openxmlformats.org/spreadsheetml/2006/main" count="2489" uniqueCount="451">
  <si>
    <t>Администрация  Катав - Ивановского  муниципального района</t>
  </si>
  <si>
    <t>Общегосударственные вопросы</t>
  </si>
  <si>
    <t>Функционирование высшего должностного лица, субъекта  РФ и муниципального образования</t>
  </si>
  <si>
    <t>Руководство и управление в сфере установленных функций органов государственной власти субъектов РФ и органов местного самоуправления</t>
  </si>
  <si>
    <t>Глава муниципального образования</t>
  </si>
  <si>
    <t>Центральный аппарат</t>
  </si>
  <si>
    <t>Расходы за счет субвенции из областного бюджета на комлектование, учет ,использование и хранение архивных документов,отнесенных к государственной собственности Челябинской области</t>
  </si>
  <si>
    <t xml:space="preserve">Резервные фонды </t>
  </si>
  <si>
    <t>Резервные фонды местных администраций</t>
  </si>
  <si>
    <t>Другие общегосударственные вопросы</t>
  </si>
  <si>
    <t>Реализация государственных функций,связанных с общегосударственным управлением</t>
  </si>
  <si>
    <t>Выполнение других обязательств государства</t>
  </si>
  <si>
    <t>Премии и иные поощрения в районе</t>
  </si>
  <si>
    <t>Национальная безопасность и правоохранительная деятельность</t>
  </si>
  <si>
    <t>Национальная экономика</t>
  </si>
  <si>
    <t>Другие вопросы в области национальной экономики</t>
  </si>
  <si>
    <t>Образование</t>
  </si>
  <si>
    <t>Собрание  депутатов  Катав -Ивановского муниципального района</t>
  </si>
  <si>
    <t>Функционирование законодательных(представительных) органов государственной власти и представительных органов муниципальных образований</t>
  </si>
  <si>
    <t xml:space="preserve">Руководство и управление в сфере установленных функций органов государственной власти субъектов РФ и органов местного самоуправления 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</si>
  <si>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</si>
  <si>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</si>
  <si>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Реализация государственных функций в области национальной экономики</t>
  </si>
  <si>
    <t>Мероприятия  по землеустройству и землепользованию</t>
  </si>
  <si>
    <t>Выравнивание бюджетной обеспеченности поселений из районного фонда финансовой поддержки</t>
  </si>
  <si>
    <t>Осуществление первичного воинского учета на территориях, где отсутствуют военные комиссариаты</t>
  </si>
  <si>
    <t>Социальная политика</t>
  </si>
  <si>
    <t>Благоустройство</t>
  </si>
  <si>
    <t>Дошкольное образование</t>
  </si>
  <si>
    <t>Детские дошкольные учреждения</t>
  </si>
  <si>
    <t>Другие вопросы в области образования</t>
  </si>
  <si>
    <t>Учебно-методические кабинеты, централизованные бухгалтерии, группы хозяйственного обслуживания, учебные, учебные фильмотеки, межшкольные учебно-производственные комбинаты, логопедические пункты</t>
  </si>
  <si>
    <t>Общее образование</t>
  </si>
  <si>
    <t>Школы-детские сады, школы начальные, неполные средние и средние</t>
  </si>
  <si>
    <t>Учреждения по внешкольной работе с детьми</t>
  </si>
  <si>
    <t>Иные безвозмездные и безвозвратные перечисления</t>
  </si>
  <si>
    <t>Молодежная политика и оздоровление детей</t>
  </si>
  <si>
    <t>Мероприятия  по проведению оздоровительной кампании детей</t>
  </si>
  <si>
    <t>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кабинеты, логопедические пункты</t>
  </si>
  <si>
    <t>Охрана семьи и детства</t>
  </si>
  <si>
    <t>Управление культуры администрации Катав-Ивановского муниципального района</t>
  </si>
  <si>
    <t>Культура</t>
  </si>
  <si>
    <t>Музеи и постоянные выставки</t>
  </si>
  <si>
    <t>Библиотеки</t>
  </si>
  <si>
    <t>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комбинаты, логопедические пункты</t>
  </si>
  <si>
    <t>Амбулаторная помощь</t>
  </si>
  <si>
    <t>Социальное обслуживание населения</t>
  </si>
  <si>
    <t>Управление социальной защиты населения Катав-Ивановского муниципального района</t>
  </si>
  <si>
    <t xml:space="preserve">Социальное обеспечение населения </t>
  </si>
  <si>
    <t>Социальная помощь</t>
  </si>
  <si>
    <t>Мероприятия в области  социальной политики</t>
  </si>
  <si>
    <t>Оплата жилищно-коммунальных услуг отдельным категориям граждан</t>
  </si>
  <si>
    <t>Предоставление гражданам субсидий  на оплату жилого помещения и коммунальных услуг</t>
  </si>
  <si>
    <t>Реализация государственных функций в области социальной политики</t>
  </si>
  <si>
    <t>Другие вопросы в области социальной политики</t>
  </si>
  <si>
    <t>Организация работы  органов управления социальной защиты населения за счет субсидии из областного бюджета</t>
  </si>
  <si>
    <t>Расходы за счет субвенции из областного бюджета на обеспечение деятельности по предоставлению гражданам субсидий</t>
  </si>
  <si>
    <t>Мероприятия в области социальной политики</t>
  </si>
  <si>
    <t>Учреждения  социального обслуживания населения</t>
  </si>
  <si>
    <t>002 00 00</t>
  </si>
  <si>
    <t>002 03 00</t>
  </si>
  <si>
    <t>002 04 00</t>
  </si>
  <si>
    <t>002 04 58</t>
  </si>
  <si>
    <t>002 04 86</t>
  </si>
  <si>
    <t>070 00 00</t>
  </si>
  <si>
    <t>070 05 00</t>
  </si>
  <si>
    <t>092 00 00</t>
  </si>
  <si>
    <t>092 03 00</t>
  </si>
  <si>
    <t>092  03 00</t>
  </si>
  <si>
    <t>092 90 00</t>
  </si>
  <si>
    <t>002 11 00</t>
  </si>
  <si>
    <t>002 12 00</t>
  </si>
  <si>
    <t>340 00 00</t>
  </si>
  <si>
    <t>340 03 00</t>
  </si>
  <si>
    <t>516 01 30</t>
  </si>
  <si>
    <t>795 00 00</t>
  </si>
  <si>
    <t>420 00 00</t>
  </si>
  <si>
    <t>420 99 00</t>
  </si>
  <si>
    <t>452 00 00</t>
  </si>
  <si>
    <t>452 99 00</t>
  </si>
  <si>
    <t>421 00 00</t>
  </si>
  <si>
    <t>421 99 00</t>
  </si>
  <si>
    <t>423 00 00</t>
  </si>
  <si>
    <t>423 99 00</t>
  </si>
  <si>
    <t>520 00 00</t>
  </si>
  <si>
    <t>432 00 00</t>
  </si>
  <si>
    <t>432 99 00</t>
  </si>
  <si>
    <t>452 00 00</t>
  </si>
  <si>
    <t>433 00 00</t>
  </si>
  <si>
    <t>440 00 00</t>
  </si>
  <si>
    <t>440 99 00</t>
  </si>
  <si>
    <t>441 00 00</t>
  </si>
  <si>
    <t>441 99 00</t>
  </si>
  <si>
    <t>442 00 00</t>
  </si>
  <si>
    <t>442 99 00</t>
  </si>
  <si>
    <t>508 99 80</t>
  </si>
  <si>
    <t>505 00 00</t>
  </si>
  <si>
    <t>505 48 00</t>
  </si>
  <si>
    <t>514 00 00</t>
  </si>
  <si>
    <t>514 01 00</t>
  </si>
  <si>
    <t>002 04 46</t>
  </si>
  <si>
    <t>002 04 34</t>
  </si>
  <si>
    <t>Раздел</t>
  </si>
  <si>
    <t>Подраздел</t>
  </si>
  <si>
    <t>Целевая статья</t>
  </si>
  <si>
    <t>Вид расхода</t>
  </si>
  <si>
    <t>Сумма</t>
  </si>
  <si>
    <t>Ведомство</t>
  </si>
  <si>
    <t>01</t>
  </si>
  <si>
    <t>02</t>
  </si>
  <si>
    <t>04</t>
  </si>
  <si>
    <t>03</t>
  </si>
  <si>
    <t>09</t>
  </si>
  <si>
    <t>07</t>
  </si>
  <si>
    <t>08</t>
  </si>
  <si>
    <t>06</t>
  </si>
  <si>
    <t>05</t>
  </si>
  <si>
    <t>500</t>
  </si>
  <si>
    <t>ВСЕГО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</si>
  <si>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</si>
  <si>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10</t>
  </si>
  <si>
    <t>795 00 03</t>
  </si>
  <si>
    <t>795 00 07</t>
  </si>
  <si>
    <t>Функционирование Правительства РФ, высших органов государственной власти субъектов РФ, местных администраций</t>
  </si>
  <si>
    <t>(тыс. рублей)</t>
  </si>
  <si>
    <t>Наименование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</si>
  <si>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</si>
  <si>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Специальные (коррекционные) учреждения </t>
  </si>
  <si>
    <t>002 04 01</t>
  </si>
  <si>
    <t>11</t>
  </si>
  <si>
    <t>000</t>
  </si>
  <si>
    <t>00</t>
  </si>
  <si>
    <t>000 00 00</t>
  </si>
  <si>
    <t>14</t>
  </si>
  <si>
    <t>002 89 01</t>
  </si>
  <si>
    <t>421 89 00</t>
  </si>
  <si>
    <t>423 89 00</t>
  </si>
  <si>
    <t>452 89 00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</si>
  <si>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</si>
  <si>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218 01 00</t>
  </si>
  <si>
    <t>420 89 00</t>
  </si>
  <si>
    <t>440 89 00</t>
  </si>
  <si>
    <t>441 89 00</t>
  </si>
  <si>
    <t>442 89 00</t>
  </si>
  <si>
    <t>Расходы за счет субвенции из областного бюджета на создание административных комиссий и определение перечня должностных лиц,уполномоченных составлять протоколы об административных правонарушениях</t>
  </si>
  <si>
    <t>002 04 97</t>
  </si>
  <si>
    <t>13</t>
  </si>
  <si>
    <t>Органы юстиции</t>
  </si>
  <si>
    <t>Межбюджетные трансферты  общего характера  бюджетам субъектов Российской Федерации и муниципальных образований</t>
  </si>
  <si>
    <t>Дотации на выравнивание бюджетной обеспеченности  субъектов РФ и муниципальных образований</t>
  </si>
  <si>
    <t>Национальная оборона</t>
  </si>
  <si>
    <t>Межбюджетные трансферты для поселений</t>
  </si>
  <si>
    <t xml:space="preserve">000 00 00 </t>
  </si>
  <si>
    <t>Мобилизационная и вневойсковая подготовка</t>
  </si>
  <si>
    <t xml:space="preserve">Учреждения  культуры  и мероприятия в сфере культуры и кинематографии </t>
  </si>
  <si>
    <t>Здравоохранение</t>
  </si>
  <si>
    <t>491 00 01</t>
  </si>
  <si>
    <t>491 00  00</t>
  </si>
  <si>
    <t>Финансовое управление администрации Катав-Ивановского  муниципального района Челябинской области</t>
  </si>
  <si>
    <t>МОУ  для детей-сирот и детей, оставшихся без попечения родителей «Детский Дом» Катав-Ивановского муниципального  района Челябинской области</t>
  </si>
  <si>
    <t>МУ социального обслуживания «Социально-реабилитационный центр для несовершеннолетних» Катав-Ивановского муниципального района Челябинской области</t>
  </si>
  <si>
    <t>795 00 43</t>
  </si>
  <si>
    <t>Расходы за счет субвенции из областного бюджета на реализацию переданных государственных полномочий по социальному обслуживанию населения</t>
  </si>
  <si>
    <t>Уплата налога на имущество организаций,земельного, транспортного и иных налогов налогов</t>
  </si>
  <si>
    <t>Предоставление субсидий бюджетным учреждениям</t>
  </si>
  <si>
    <t>Финансовое обеспечение государственного задания на оказание услуг(выполнение работ)</t>
  </si>
  <si>
    <t>508 00 00</t>
  </si>
  <si>
    <t>508 82 00</t>
  </si>
  <si>
    <t>508 82 10</t>
  </si>
  <si>
    <t>Субсидии на иные цели</t>
  </si>
  <si>
    <t>508 82 20</t>
  </si>
  <si>
    <t>Приобретение  основных средств</t>
  </si>
  <si>
    <t>508 82 25</t>
  </si>
  <si>
    <t>Расходы за счет субвенции на реализацию госполномочий в области охраны труда</t>
  </si>
  <si>
    <t>002 04 99</t>
  </si>
  <si>
    <t>Коммунальное хозяйство</t>
  </si>
  <si>
    <t>Дорожное хозяйство</t>
  </si>
  <si>
    <t>Реализация мер социальной поддержки отдельных категорий граждан</t>
  </si>
  <si>
    <t>Решение собрания  депутатов Катав-Ивановского муниципального района "Об утверждении положения о назначении   и выплате  пенсии за выслугу лет муниципальным служащим  в органах местного самоуправления Катав-Ивановского муниципального  района"</t>
  </si>
  <si>
    <t>Предоставление  субсидий бюджетным,автономным учреждениям и иным некоммерческим организациям</t>
  </si>
  <si>
    <t>600</t>
  </si>
  <si>
    <t>Доплаты к пенсиям ,дополнительное пенсионнное обеспечение</t>
  </si>
  <si>
    <t>Социальное обеспечение и иные выплаты населению</t>
  </si>
  <si>
    <t>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</si>
  <si>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государственны-ми внебюджетными фондами</t>
  </si>
  <si>
    <t>Закупка товаров, работ и услуг для государственных (муниципальных) нужд</t>
  </si>
  <si>
    <t>100</t>
  </si>
  <si>
    <t>200</t>
  </si>
  <si>
    <t>Иные бюджетные ассигнования</t>
  </si>
  <si>
    <t>800</t>
  </si>
  <si>
    <t>505 52 80</t>
  </si>
  <si>
    <t>505 52 50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</si>
  <si>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«О государственных пособиях гражданам, имеющим детей»</t>
  </si>
  <si>
    <t>505 63 00</t>
  </si>
  <si>
    <t>505 75 00</t>
  </si>
  <si>
    <t>505 75 60</t>
  </si>
  <si>
    <t>505 75 80</t>
  </si>
  <si>
    <t>Предоставление субсидий бюджетным, автономным учреждениям и иным некоммерческим организациям</t>
  </si>
  <si>
    <t>400</t>
  </si>
  <si>
    <t>Капитальные вложения в объекты недвижимого имущества государственной (муниципальной) собственности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</si>
  <si>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</si>
  <si>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Руководитель контрольно-счетной палаты муниципального образования</t>
  </si>
  <si>
    <t>002 25 00</t>
  </si>
  <si>
    <t>433 89 00</t>
  </si>
  <si>
    <t>Обеспечение деятельности (оказание услуг) подведомственных казенных учреждений</t>
  </si>
  <si>
    <t>433 99 00</t>
  </si>
  <si>
    <t xml:space="preserve">Обеспечение деятельности (оказание услуг)подведомственных казенных учреждений 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</si>
  <si>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</si>
  <si>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</si>
  <si>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</si>
  <si>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795 00 46</t>
  </si>
  <si>
    <t>Руководство и управление в сфере установленных функций</t>
  </si>
  <si>
    <t>001 00 00</t>
  </si>
  <si>
    <t>001 51 18</t>
  </si>
  <si>
    <t>Межбюджетные трансферты</t>
  </si>
  <si>
    <t xml:space="preserve">Выравнивание бюджетной обеспеченности </t>
  </si>
  <si>
    <t>516 01 00</t>
  </si>
  <si>
    <t>Межбюджетные трансферты местным бюджетам</t>
  </si>
  <si>
    <t>Расходы за счет субвенции из областного бюджета на реализацию переданных государственных полномочий в области охраны окружающей среды</t>
  </si>
  <si>
    <t xml:space="preserve">Культура ,  кинематография </t>
  </si>
  <si>
    <t>Другие вопросы в области культуры ,кинематографии</t>
  </si>
  <si>
    <t>Расходы за счет субвенции из областного бюджета на организацию работы комиссий по делам несовершеннолетних и защите их прав</t>
  </si>
  <si>
    <t>Защита населения и территории от  чрезвычайных ситуаций природного и техногенного характера,гражданская оборона</t>
  </si>
  <si>
    <t>Мероприятия по предупреждению и ликвидации последствий чрезвычайных ситуаций и стихийных бедствий</t>
  </si>
  <si>
    <t>218 00 00</t>
  </si>
  <si>
    <t>Муниципальные программы Катав-Ивановского муниципального района</t>
  </si>
  <si>
    <t>Организация проведения на территории Челябинской области мероприятий по предупреждению и ликвидации болезней животных, их лечению, защите населения от болезней, общих для человека и животных</t>
  </si>
  <si>
    <t>600 05 91</t>
  </si>
  <si>
    <t>Финансовое обеспечение государственного задания на оказание государственных услуг (выполнение работ)</t>
  </si>
  <si>
    <t>002 82 00</t>
  </si>
  <si>
    <t>002 82 10</t>
  </si>
  <si>
    <t>Учреждения социального обслуживания населения</t>
  </si>
  <si>
    <t>516 00 00</t>
  </si>
  <si>
    <t>Контрольно-счетная палата Катав-Ивановского муниципального района</t>
  </si>
  <si>
    <t>Ведомственная структура расходов районного бюджета  на 2015год</t>
  </si>
  <si>
    <t>к Решению Собрания депутатов  Катав-Ивановского муниципального района    "О районном бюджете  на 2015год и  на плановый период 2016 и 2017годов"</t>
  </si>
  <si>
    <t>Уплата налога на имущество организаций,земельного  и  транспортного  налогов</t>
  </si>
  <si>
    <t>001 59 30</t>
  </si>
  <si>
    <t xml:space="preserve">001 59 30 </t>
  </si>
  <si>
    <t>Осуществление переданных органом государственной власти субъектов Российской Федерации в соответствии с пунктом 1 статьи 4 Федерального закона "Об актах гражданского состояния" полномочий Российской Федерации на государственную регистрацию актов гражданского состояния</t>
  </si>
  <si>
    <t>Уплата налога на имущество организаций,земельного и транспортного  налогов</t>
  </si>
  <si>
    <t>Уплата налога на имущество организаций,земельного и транспортного   налогов</t>
  </si>
  <si>
    <t>Иные дотации</t>
  </si>
  <si>
    <t>Дотации на обеспечение сбалансированности местных бюджетов за счет средств районного бюджета</t>
  </si>
  <si>
    <t>Дотации</t>
  </si>
  <si>
    <t>517 00 00</t>
  </si>
  <si>
    <t>Поддержка мер по обеспечению сбалансированности бюджетов</t>
  </si>
  <si>
    <t>517 02 00</t>
  </si>
  <si>
    <t>517 02 10</t>
  </si>
  <si>
    <t>Уплата налога на имущество организаций,земельного и  транспортного  налогов</t>
  </si>
  <si>
    <t>Государственная программа Челябинской области "Охрана окружающей среды Челябинской области" на 2014-2017 годы</t>
  </si>
  <si>
    <t>626 00 00</t>
  </si>
  <si>
    <t>Мероприятия реализуемые в рамках  государственной программы "охрана окружающей среды Челябинской области" на 2014-2017 годы</t>
  </si>
  <si>
    <t>626 0100</t>
  </si>
  <si>
    <t>626 01 78</t>
  </si>
  <si>
    <t>Уплата налога на имущество организаций,земельного и  транспортного    налогов</t>
  </si>
  <si>
    <t>Другие мероприятия в области культуры и кинематографии</t>
  </si>
  <si>
    <t>440 01 02</t>
  </si>
  <si>
    <t>Уплата налога на имущество организаций,земельного и  транспортного налогов</t>
  </si>
  <si>
    <t>Уплата налога на имущество организаций,земельного и  транспортного   налогов</t>
  </si>
  <si>
    <t>Иные межбюджетные трансферты на комплектование книжных фондов библиотек муниципальных образований и государственных библиотек городов Москвы и Санкт-Петербурга</t>
  </si>
  <si>
    <t>520 51 44</t>
  </si>
  <si>
    <t>Муниципальная  программа "Развитие и сохранение культуры и искусства Катав-Ивановского муниципального района на 2014-2016 годы</t>
  </si>
  <si>
    <t>Муниципальная программа по повышению уровня пожарной безопасности учреждений культуры Катав-Ивановского муниципального района на 2011-2015 годы</t>
  </si>
  <si>
    <t>795 00 05</t>
  </si>
  <si>
    <t>795 00 25</t>
  </si>
  <si>
    <t>Государственная программа Челябинской области «Дети Южного Урала» на 2014–2017 годы</t>
  </si>
  <si>
    <t>Субвенции местным бюджетам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 в рамках государственной программы Челябинской области «Дети Южного Урала» на 2014–2017 годы</t>
  </si>
  <si>
    <t>Социальная поддержка детей-сирот и детей, оставшихся без попечения родителей, находящихся в муниципальных образовательных организациях для детей-сирот и детей, оставшихся без попечения родителей</t>
  </si>
  <si>
    <t>607 00 00</t>
  </si>
  <si>
    <t>607 02 00</t>
  </si>
  <si>
    <t>607 02 01</t>
  </si>
  <si>
    <t xml:space="preserve">На содержание контрольно-счетной палаты муниципального образования  </t>
  </si>
  <si>
    <t>002 04 02</t>
  </si>
  <si>
    <t>Уплата налога на имущество организаций,земельногои  транспортного  налогов</t>
  </si>
  <si>
    <t>Уплата налога на имущество организаций,земельного  и  транспортного   налогов</t>
  </si>
  <si>
    <t>Государственная программа Челябинской области «Поддержка и развитие дошкольного образования в Челябинской области» на 2015–2025 годы</t>
  </si>
  <si>
    <t>604 00 00</t>
  </si>
  <si>
    <t>604 02 00</t>
  </si>
  <si>
    <t>604 02 01</t>
  </si>
  <si>
    <t xml:space="preserve"> Муниципальная  программа "Поддержка и развитие дошкольного образования в Катав-Ивановском муниципальном районе на  2015 год" </t>
  </si>
  <si>
    <t>Муниципальная программа "Повышение уровня пожарной безопасности образовательных и дошкольных учреждений Катав-Ивановского муниципального района на 2014-2016 годы"</t>
  </si>
  <si>
    <t>795 00 09</t>
  </si>
  <si>
    <t>Муниципальная  программа "Реконструкция и капитальный ремонт образовательных учреждений на 2014-2016 годы"</t>
  </si>
  <si>
    <t>795 00 42</t>
  </si>
  <si>
    <t>Муниципальная  программа повышения энергетической эффективности экономики и сокращения энергетических издержек в бюджетном секторе Катав-Ивановского муниципального района на 2014-2020 годы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</si>
  <si>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</si>
  <si>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505 51 37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</si>
  <si>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</si>
  <si>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505 52 20</t>
  </si>
  <si>
    <t xml:space="preserve">Осуществление мер социальной поддержки граждан, работающих и проживающих в сельских населенных пунктах и рабочих поселках Челябинской области </t>
  </si>
  <si>
    <t>Возмещение стоимости услуг по погребению и выплата социального пособия на погребение</t>
  </si>
  <si>
    <t>Государственная программа Челябинской области «Повышение качества жизни граждан пожилого возраста в Челябинской области» на 2014–2017 годы</t>
  </si>
  <si>
    <t>606 00 00</t>
  </si>
  <si>
    <t>606 02 00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</si>
  <si>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</si>
  <si>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606 02 22</t>
  </si>
  <si>
    <t>Компенсация расходов на оплату жилых помещений и коммунальных услуг в соответствии с Законом Челябинской области "О мерах социальной поддержки ветеранов в Челябинской области"</t>
  </si>
  <si>
    <t>606 02 25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</si>
  <si>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</si>
  <si>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Компенсация расходов на оплату жилых помещений и коммунальных услуг в соответствии с Законом Челябинской области "О мерах социальной поддержки жертв политических репрессий в Челябинской области"</t>
  </si>
  <si>
    <t>606 02 32</t>
  </si>
  <si>
    <t>606 02 35</t>
  </si>
  <si>
    <t>Ежемесячная денежная выплата в соответствии с Законом Челябинской области "О звании "Ветеран труда Челябинской области"</t>
  </si>
  <si>
    <t>606 02 42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</si>
  <si>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защиты ветеранов в Челябинской области"</t>
  </si>
  <si>
    <t>Компенсационные выплаты за пользование услугами связи в соответствии с Законом Челябинской области "О дополнительных мерах социальной защиты ветеранов в Челябинской области"</t>
  </si>
  <si>
    <t>606 02 51</t>
  </si>
  <si>
    <t>606 02 53</t>
  </si>
  <si>
    <t>Ежемесячное пособие на ребенка в соответствии с Законом Челябинской области "О ежемесячном пособии на ребенка"</t>
  </si>
  <si>
    <t>607 02 11</t>
  </si>
  <si>
    <t>Выплата областного единовременного пособия при рождении ребенка</t>
  </si>
  <si>
    <t>607 02 70</t>
  </si>
  <si>
    <t>Ежемесячная денежная выплата на оплату жилья и коммунальных услуг многодетной семье в соответствии с Законом Челябинской области "О статусе и дополнительных мерах социальной поддержки многодетной семье"</t>
  </si>
  <si>
    <t>607 02 90</t>
  </si>
  <si>
    <t>607 53 80</t>
  </si>
  <si>
    <t>Ежемесячное пособие по уходу за ребенком в возрасте от полутора до трех лет в соответствии с Законом Челябинской области "О ежемесячном пособии по уходу за ребенком в возрасте от полутора до трех лет"</t>
  </si>
  <si>
    <t>607 02 08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</si>
  <si>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</si>
  <si>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607 50 82</t>
  </si>
  <si>
    <t>Содержание ребенка в семье опекуна и приемной семье, а также вознаграждение, причитающееся приемному родителю в соответствии с Законом Челябинской области "О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семье"</t>
  </si>
  <si>
    <t>607 02 76</t>
  </si>
  <si>
    <t>12</t>
  </si>
  <si>
    <t>Муниципальная программа  развития малого и среднего  предпринимательства в Катав-Ивановском муниципальном районе на 2014 год</t>
  </si>
  <si>
    <t>795 00 01</t>
  </si>
  <si>
    <t>Программа реализации национального проекта"Доступное и комфортное жилье-гражданам России" в Катав-Ивановском муниципальном районе на 2011-2015 годы подпрограмма "Подготовка земельных участков для освоения в целях жилищного строительства"</t>
  </si>
  <si>
    <t>795 00 13</t>
  </si>
  <si>
    <t>Реализация государственной политики в области приватизации и управления государственной и муниципальной собственностью</t>
  </si>
  <si>
    <t>090 00 00</t>
  </si>
  <si>
    <t>Оценка недвижимости, признание прав и регулирование отношений по государственной и муниципальной собственности</t>
  </si>
  <si>
    <t>090 02 00</t>
  </si>
  <si>
    <t>Транспорт</t>
  </si>
  <si>
    <t>795 00 53</t>
  </si>
  <si>
    <t>Жилищно - коммунальное хозяйство</t>
  </si>
  <si>
    <t>Жилищное хозяйство</t>
  </si>
  <si>
    <t>Краткосрочный план реализации региональной программы капремонта общего имущества МКД на 2015 г.</t>
  </si>
  <si>
    <t>795 00 62</t>
  </si>
  <si>
    <t>Программа реализации национального проекта"Доступное и комфортное жилье-гражданам России" в Катав-Ивановском муниципальном районе на 2011-2015 годы подпрограмма "Модернизация объектов коммунальной инфраструктуры"</t>
  </si>
  <si>
    <t>795 00 12</t>
  </si>
  <si>
    <t>Охрана окружающей среды</t>
  </si>
  <si>
    <t>Охрана объектов растительного и животного мира и среды их обитания</t>
  </si>
  <si>
    <t>Муниципальные целевые программы Катав-Ивановского муниципального района</t>
  </si>
  <si>
    <t>Муниципальная программа природоохранных мероприятий оздоровления экологической обстановки в Катав-Ивановском муниципальном районе на 2015 год</t>
  </si>
  <si>
    <t>795 00 28</t>
  </si>
  <si>
    <t>Муниципальная  программа " Поддержка и развитие дошкольного образования  в Катав-Ивановском муниципальном районе на 2014 год"</t>
  </si>
  <si>
    <t>795 00 17</t>
  </si>
  <si>
    <t xml:space="preserve">Социальное обеспечение и иные выплаты населению </t>
  </si>
  <si>
    <t>Физическая культура и спорт</t>
  </si>
  <si>
    <t>Физическая культура</t>
  </si>
  <si>
    <t>795 00 44</t>
  </si>
  <si>
    <t>Муниципальная   программа "Капитальное строительство на территории Катав-Ивановского муниципального района на 2015-2017 годы"</t>
  </si>
  <si>
    <t>Организация и осуществление деятельности по опеке и попечительству</t>
  </si>
  <si>
    <t>Закупка товаров, работ и услуг для обеспечения государственных (муниципальных) нужд</t>
  </si>
  <si>
    <t>Мероприятия, реализуемые в рамках государственной программы Челябинской области «Доступная среда» на 2014–2017 годы</t>
  </si>
  <si>
    <t>Мероприятия, реализуемые бюджетными, автономными и казенными учреждениями в рамках государственной программы Челябинской области «Доступная среда» на 2014–2017 годы</t>
  </si>
  <si>
    <t>Государственная программа Челябинской области «Повышение эффективности государственной поддержки социально ориентированных некоммерческих организаций Челябинской области» на 2014 - 2016 годы</t>
  </si>
  <si>
    <t>Субсидии социально ориентированным некоммерческим организациям в рамках государственной программы Челябинской области «Повышение эффективности государственной поддержки социально ориентированных некоммерческих организаций Челябинской области» на 2014 - 2016 годы</t>
  </si>
  <si>
    <t>607 02 09</t>
  </si>
  <si>
    <t xml:space="preserve">Муниципальная программа "Социальная поддержка инвалидов и формирование доступной среды для инвалидов и маломобильных групп населения в Катав-Ивановском муниципальном районе на 2014-2015 годы" </t>
  </si>
  <si>
    <t xml:space="preserve">  Муниципальная программа "Крепкая семья" в Катав-Ивановском муниципальном районе на 2015 год</t>
  </si>
  <si>
    <t>795 00 08</t>
  </si>
  <si>
    <t>Муниципальная программа "Социальная поддержка населения Катав-Ивановского муниципального района на 2015 год"</t>
  </si>
  <si>
    <t>795 00 55</t>
  </si>
  <si>
    <t>Обеспечение проведения выборов и референдумов</t>
  </si>
  <si>
    <t>Государственная программа Челябинской области «Развитие образования в Челябинской области на 2014–2017 годы»</t>
  </si>
  <si>
    <t>603 00 00</t>
  </si>
  <si>
    <t>603 02 00</t>
  </si>
  <si>
    <t>603 02 88</t>
  </si>
  <si>
    <t>Обеспечение государственных гарантий реализации прав на получение общедоступного и бесплатного дошкольногоначального общего, основного общего, среднего общего образования и обес-печение дополнительного образования детей в муниципальных общеобразова-тельных организациях для обучающих-ся с ограниченными возможностями здоровья</t>
  </si>
  <si>
    <t>603 02 82</t>
  </si>
  <si>
    <t>Мероприятия в области образования</t>
  </si>
  <si>
    <t>Проведение мероприятий для детей и молодежи</t>
  </si>
  <si>
    <t>436 00 00</t>
  </si>
  <si>
    <t>436 09 00</t>
  </si>
  <si>
    <t>Муниципальная  программа "Организация питания детей и подростков в образовательных учреждениях на 2014-2016 годы в Катав-Ивановском муниципальном районе"</t>
  </si>
  <si>
    <t>Муниципальная программа "Формирование кадровой политики в  Катав-Ивановском муниципальном районе на 2014-2016 годы"</t>
  </si>
  <si>
    <t>795 00 52</t>
  </si>
  <si>
    <t>Муниципальная программа развития образования Катав-Ивановского муниципального района на 2013-2015 годы</t>
  </si>
  <si>
    <t>795 00 54</t>
  </si>
  <si>
    <t>603 02 03</t>
  </si>
  <si>
    <t>Компенсации части родительской платы ,взимаемой  с родителей(законных представителей) за  присмотр и уход за  детьми в  образовательных организациях, реализующих  общеобразовательную программу дошкольного образования,расположенных на территории Челябинской области</t>
  </si>
  <si>
    <t>604 02 04</t>
  </si>
  <si>
    <t>Проведение выборов и референдумов</t>
  </si>
  <si>
    <t>020 00 00</t>
  </si>
  <si>
    <t>Проведение выборов в представительные органы муниципального образования</t>
  </si>
  <si>
    <t>020 00 02</t>
  </si>
  <si>
    <t>Государственная программа Челябинской области «Развитие здравоохранения Челябинской области» на 2015–2017 годы</t>
  </si>
  <si>
    <t>601 00 00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</si>
  <si>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</si>
  <si>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601 10 00</t>
  </si>
  <si>
    <t>601 12 00</t>
  </si>
  <si>
    <t>601 12 10</t>
  </si>
  <si>
    <t>Реализация переданных государственных полномочий по организации оказания населению Челябинской области первичной медико-санитарной помощи, специализированной, в том числе высокотехнологичной, медицинской помощи, скорой, в том числе скорой специализированной, медицинской помощи и паллиативной медицинской помощи в медицинских организациях Челябинской области</t>
  </si>
  <si>
    <t>795 00 61</t>
  </si>
  <si>
    <t>Муниципальная программа гражданско-патриотического воспитания молодежи на территории Катав-Ивановского муниципального района на 2014-2016 годы</t>
  </si>
  <si>
    <t>795 00 16</t>
  </si>
  <si>
    <t>795 00 47</t>
  </si>
  <si>
    <t>Массовый спорт</t>
  </si>
  <si>
    <t>Муниципальная программа "Развитие физической культуры и спорта в Катав-Ивановском муниципальном районе на на 2014-2016 годы"</t>
  </si>
  <si>
    <t>795 00 41</t>
  </si>
  <si>
    <t>Средства массовой информации</t>
  </si>
  <si>
    <t>Периодическая печать и издательства</t>
  </si>
  <si>
    <t>Субсидии редакциям печатных средств массовой информации в целях возмещения затрат в связи с производством и распространением печатных средств массовой информации в Катав-Ивановском муниципальном районе Челябинской области</t>
  </si>
  <si>
    <t>444 00 00</t>
  </si>
  <si>
    <t>444 06 01</t>
  </si>
  <si>
    <t>Расходы за счет субвенции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 в рамках подпрограммы "Профилактика заболеваний и формирование здорового образа жизни. Развитие первичной медико-санитарной помощи"</t>
  </si>
  <si>
    <t>Муниципальная программа "Снижение адинистративных барьеров, оптимизация и повышение качества предоставления государственных и муниципальных услуг, в том числе путем создания многофункционального центра по оказанию государственных и муниципальных услуг на территории Катав-Ивановского муниципального района в 2015-2017 годах"</t>
  </si>
  <si>
    <t>Расходы за счет субвенции 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 в рамках государственной программы Челябинской области «Поддержка и развитие дошкольного образования в Челябинской области» на 2015–2025 годы</t>
  </si>
  <si>
    <t>Расходы за счет субвенции 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 в рамках государственной программы Челябинской области «Развитие образования в Челябинской области на 2014–2017 годы»</t>
  </si>
  <si>
    <t>Расходы за счет субвенции 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 в рамках государственной программы Челябинской области «Повышение качества жизни граждан пожилого возраста в Челябинской об-ласти» на 2014–2017 годы</t>
  </si>
  <si>
    <t>Расходы за счет субвенции 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 в рамках государственной программы Челябинской области «Дети Южного Урала» на 2014–2017 годы</t>
  </si>
  <si>
    <t>Приложение 6</t>
  </si>
  <si>
    <t>Комитет имущественных отношений Администрации Катав-Ивановского муниципального района</t>
  </si>
  <si>
    <t>431 01 00</t>
  </si>
  <si>
    <t>Муниципальная программа "Развитие муниципальной службы в  Катав-Ивановском муниципальном районе" на 2015-2017 годы"</t>
  </si>
  <si>
    <t>795 00 63</t>
  </si>
  <si>
    <t>Муниципальная программа «Оказание молодым семьям государственной поддержки для улучшения жилищных условий» на территории Катав-Ивановского муниципального района на 2014-2016 годы</t>
  </si>
  <si>
    <t>Муниципальная программа "Поддержка и развитие предприятий жилищно-коммунального комплекса Катав-Ивановского муниципального района на 2015 год"</t>
  </si>
  <si>
    <t>795 00 38</t>
  </si>
  <si>
    <t>521 06 00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</si>
  <si>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соответсвии с заключенными соглашениями</t>
  </si>
  <si>
    <t>521 00 00</t>
  </si>
  <si>
    <t>Муниципальное учреждение «Городской отдел дошкольного образования»Администрации Катав-Ивановского муниципального района</t>
  </si>
  <si>
    <t>Управление образования Администрации Катав-Ивановского муниципального района Челябинской области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</si>
  <si>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</si>
  <si>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607 02 04</t>
  </si>
  <si>
    <t>Муниципальная программа "Развитие туризма в Катав-Ивановском муниципальном районе" на 2015 год</t>
  </si>
  <si>
    <t>Муниципальная программа "Поддержка и развитие предприятий, осуществляющих транспортное обслуживание населения сельских поселений Катав-Ивановского муниципального района на 2015 год"</t>
  </si>
  <si>
    <t>Больницы, клиники, госпитали, медико-санитарные части</t>
  </si>
  <si>
    <t>470 00 00</t>
  </si>
  <si>
    <t>470 82 00</t>
  </si>
  <si>
    <t>470 82 10</t>
  </si>
  <si>
    <t>Обслуживаие государственного и муниципального долга</t>
  </si>
  <si>
    <t>Обслуживаие  внутреннего государственного и муниципального долга</t>
  </si>
  <si>
    <t>Процентные платежи по муниципальному долгу</t>
  </si>
  <si>
    <t>Обслуживаие государственного ( муниципального) долга</t>
  </si>
  <si>
    <t>065 03 00</t>
  </si>
  <si>
    <t>700</t>
  </si>
  <si>
    <t>к Решению Собрания депутатов  Катав-Ивановского муниципального района       "О внесении изменений в решение Собрания депутатов Катав-Ивановского муниципального района от 25.12.2014 г. №750 " О районном бюджете на 2015 год и на плановый период 2016 и 2017 годов"</t>
  </si>
  <si>
    <t>Обеспечение мероприятий по переселению граждан из аварийного жилищного фонда</t>
  </si>
  <si>
    <t>098 95 02</t>
  </si>
  <si>
    <t>Программа реализации национального проекта"Доступное и комфортное жилье-гражданам России" в Катав-Ивановском муниципальном районе на 2014-2016 годы подпрограмма "Модернизация объектов коммунальной инфраструктуры"</t>
  </si>
  <si>
    <t>Управление  коммунального хозяйства, транспорта и связи Катав-Ивановского муниципального района</t>
  </si>
  <si>
    <t>Муниципальная программа "Благоустройство территории населенных пунктов Катав-Ивановского муниципального района на 2015-2017 гг. подпрограмма "Асфальтирование внутридворовых проездов""</t>
  </si>
  <si>
    <t>795 01 35</t>
  </si>
  <si>
    <t>Муниципальная программа "Чистая вода" на территории Катав-Ивановского муниципального района на 2014-2020 гг.</t>
  </si>
  <si>
    <t>795 00 22</t>
  </si>
  <si>
    <t>Муниципальная программа "Благоустройство территории населенных пунктов Катав-Ивановского муниципального района на 2015-2017 гг. подпрограмма "Прочие мероприятия по благоустройству"</t>
  </si>
  <si>
    <t>795 04 35</t>
  </si>
  <si>
    <t xml:space="preserve">                                             Приложение 2</t>
  </si>
  <si>
    <t>от 18 февраля 2015 года №761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</si>
</sst>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textRotation="90" wrapText="1"/>
    </xf>
    <xf numFmtId="49" fontId="4" fillId="0" borderId="1" xfId="0" applyNumberFormat="1" applyFont="1" applyBorder="1" applyAlignment="1">
      <alignment textRotation="90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textRotation="90" wrapText="1"/>
    </xf>
    <xf numFmtId="0" fontId="12" fillId="0" borderId="0" xfId="0" applyFont="1"/>
    <xf numFmtId="164" fontId="1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wrapText="1"/>
    </xf>
    <xf numFmtId="164" fontId="8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13" fillId="2" borderId="4" xfId="0" applyFont="1" applyFill="1" applyBorder="1" applyAlignment="1">
      <alignment wrapText="1"/>
    </xf>
    <xf numFmtId="0" fontId="9" fillId="0" borderId="5" xfId="0" applyFont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6" xfId="0" applyFont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13" fillId="0" borderId="4" xfId="0" applyFont="1" applyBorder="1" applyAlignment="1">
      <alignment wrapText="1"/>
    </xf>
    <xf numFmtId="0" fontId="13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wrapText="1"/>
    </xf>
    <xf numFmtId="49" fontId="12" fillId="0" borderId="0" xfId="0" applyNumberFormat="1" applyFont="1" applyAlignment="1">
      <alignment vertical="center"/>
    </xf>
    <xf numFmtId="0" fontId="0" fillId="2" borderId="0" xfId="0" applyFill="1"/>
    <xf numFmtId="164" fontId="4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164" fontId="7" fillId="2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justify" vertical="center" wrapText="1"/>
    </xf>
    <xf numFmtId="0" fontId="0" fillId="0" borderId="0" xfId="0" applyAlignment="1">
      <alignment wrapText="1"/>
    </xf>
    <xf numFmtId="49" fontId="14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right" wrapText="1"/>
    </xf>
    <xf numFmtId="2" fontId="11" fillId="2" borderId="0" xfId="0" applyNumberFormat="1" applyFont="1" applyFill="1" applyAlignment="1">
      <alignment horizontal="justify" vertical="center" wrapText="1"/>
    </xf>
    <xf numFmtId="49" fontId="11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7"/>
  <sheetViews>
    <sheetView tabSelected="1" view="pageBreakPreview" zoomScaleNormal="100" zoomScaleSheetLayoutView="100" workbookViewId="0">
      <selection activeCell="B3" sqref="B3"/>
    </sheetView>
  </sheetViews>
  <sheetFormatPr defaultRowHeight="17.25" x14ac:dyDescent="0.25"/>
  <cols>
    <col min="1" max="1" width="57.140625" style="13" customWidth="1"/>
    <col min="2" max="2" width="7.5703125" style="2" customWidth="1"/>
    <col min="3" max="3" width="6.85546875" style="9" customWidth="1"/>
    <col min="4" max="4" width="6.7109375" style="9" customWidth="1"/>
    <col min="5" max="5" width="13.28515625" style="9" customWidth="1"/>
    <col min="6" max="6" width="8.28515625" style="9" customWidth="1"/>
    <col min="7" max="7" width="15.140625" style="20" customWidth="1"/>
    <col min="8" max="8" width="2.42578125" customWidth="1"/>
    <col min="12" max="12" width="25.5703125" customWidth="1"/>
  </cols>
  <sheetData>
    <row r="1" spans="1:10" ht="1.5" customHeight="1" x14ac:dyDescent="0.25">
      <c r="F1" s="10"/>
      <c r="G1" s="23"/>
    </row>
    <row r="2" spans="1:10" ht="23.25" customHeight="1" x14ac:dyDescent="0.25">
      <c r="C2" s="81" t="s">
        <v>449</v>
      </c>
      <c r="D2" s="81"/>
      <c r="E2" s="81"/>
      <c r="F2" s="81"/>
      <c r="G2" s="81"/>
      <c r="H2" s="82"/>
    </row>
    <row r="3" spans="1:10" ht="163.5" customHeight="1" x14ac:dyDescent="0.25">
      <c r="C3" s="85" t="s">
        <v>438</v>
      </c>
      <c r="D3" s="85"/>
      <c r="E3" s="85"/>
      <c r="F3" s="85"/>
      <c r="G3" s="82"/>
    </row>
    <row r="4" spans="1:10" ht="14.25" customHeight="1" x14ac:dyDescent="0.25">
      <c r="C4" s="85" t="s">
        <v>450</v>
      </c>
      <c r="D4" s="82"/>
      <c r="E4" s="82"/>
      <c r="F4" s="82"/>
      <c r="G4" s="82"/>
      <c r="H4" s="82"/>
    </row>
    <row r="5" spans="1:10" ht="19.5" customHeight="1" x14ac:dyDescent="0.25">
      <c r="C5" s="87" t="s">
        <v>411</v>
      </c>
      <c r="D5" s="87"/>
      <c r="E5" s="87"/>
      <c r="F5" s="87"/>
      <c r="G5" s="87"/>
      <c r="H5" s="69"/>
      <c r="I5" s="69"/>
      <c r="J5" s="69"/>
    </row>
    <row r="6" spans="1:10" ht="82.5" customHeight="1" x14ac:dyDescent="0.25">
      <c r="C6" s="86" t="s">
        <v>235</v>
      </c>
      <c r="D6" s="86"/>
      <c r="E6" s="86"/>
      <c r="F6" s="86"/>
      <c r="G6" s="86"/>
    </row>
    <row r="7" spans="1:10" ht="9" hidden="1" customHeight="1" x14ac:dyDescent="0.3">
      <c r="E7" s="84"/>
      <c r="F7" s="84"/>
      <c r="G7" s="84"/>
    </row>
    <row r="8" spans="1:10" ht="12" customHeight="1" x14ac:dyDescent="0.25">
      <c r="C8" s="88"/>
      <c r="D8" s="89"/>
      <c r="E8" s="89"/>
      <c r="F8" s="89"/>
      <c r="G8" s="89"/>
    </row>
    <row r="9" spans="1:10" ht="32.25" customHeight="1" x14ac:dyDescent="0.25">
      <c r="A9" s="83" t="s">
        <v>234</v>
      </c>
      <c r="B9" s="83"/>
      <c r="C9" s="83"/>
      <c r="D9" s="83"/>
      <c r="E9" s="83"/>
      <c r="F9" s="83"/>
      <c r="G9" s="83"/>
    </row>
    <row r="10" spans="1:10" ht="18" customHeight="1" x14ac:dyDescent="0.25">
      <c r="A10" s="21"/>
      <c r="B10" s="21"/>
      <c r="C10" s="21"/>
      <c r="D10" s="21"/>
      <c r="E10" s="21"/>
      <c r="F10" s="21"/>
      <c r="G10" s="22" t="s">
        <v>124</v>
      </c>
    </row>
    <row r="11" spans="1:10" s="26" customFormat="1" ht="73.5" customHeight="1" x14ac:dyDescent="0.3">
      <c r="A11" s="24" t="s">
        <v>125</v>
      </c>
      <c r="B11" s="25" t="s">
        <v>107</v>
      </c>
      <c r="C11" s="25" t="s">
        <v>102</v>
      </c>
      <c r="D11" s="25" t="s">
        <v>103</v>
      </c>
      <c r="E11" s="25" t="s">
        <v>104</v>
      </c>
      <c r="F11" s="25" t="s">
        <v>105</v>
      </c>
      <c r="G11" s="27" t="s">
        <v>106</v>
      </c>
    </row>
    <row r="12" spans="1:10" s="3" customFormat="1" x14ac:dyDescent="0.25">
      <c r="A12" s="15" t="s">
        <v>118</v>
      </c>
      <c r="B12" s="4"/>
      <c r="C12" s="5"/>
      <c r="D12" s="5"/>
      <c r="E12" s="5"/>
      <c r="F12" s="5"/>
      <c r="G12" s="19">
        <f>G13+G104+G121+G147+G182+G194+G257+G288+G375+G423+G431+G366+G532</f>
        <v>816022.6</v>
      </c>
    </row>
    <row r="13" spans="1:10" ht="28.5" x14ac:dyDescent="0.25">
      <c r="A13" s="16" t="s">
        <v>0</v>
      </c>
      <c r="B13" s="6">
        <v>557</v>
      </c>
      <c r="C13" s="11"/>
      <c r="D13" s="11"/>
      <c r="E13" s="11"/>
      <c r="F13" s="11"/>
      <c r="G13" s="71">
        <f>G14+G60+G70+G84+G76+G95+G99</f>
        <v>58000.200000000004</v>
      </c>
    </row>
    <row r="14" spans="1:10" x14ac:dyDescent="0.25">
      <c r="A14" s="14" t="s">
        <v>1</v>
      </c>
      <c r="B14" s="7">
        <v>557</v>
      </c>
      <c r="C14" s="8" t="s">
        <v>108</v>
      </c>
      <c r="D14" s="8" t="s">
        <v>131</v>
      </c>
      <c r="E14" s="8" t="s">
        <v>132</v>
      </c>
      <c r="F14" s="8" t="s">
        <v>130</v>
      </c>
      <c r="G14" s="45">
        <f>G15+G19+G42+G46+G38</f>
        <v>45467.4</v>
      </c>
    </row>
    <row r="15" spans="1:10" ht="30" x14ac:dyDescent="0.25">
      <c r="A15" s="14" t="s">
        <v>2</v>
      </c>
      <c r="B15" s="7">
        <v>557</v>
      </c>
      <c r="C15" s="8" t="s">
        <v>108</v>
      </c>
      <c r="D15" s="8" t="s">
        <v>109</v>
      </c>
      <c r="E15" s="8" t="s">
        <v>132</v>
      </c>
      <c r="F15" s="8" t="s">
        <v>130</v>
      </c>
      <c r="G15" s="45">
        <f>G16</f>
        <v>1284.4000000000001</v>
      </c>
    </row>
    <row r="16" spans="1:10" ht="45" x14ac:dyDescent="0.25">
      <c r="A16" s="14" t="s">
        <v>3</v>
      </c>
      <c r="B16" s="7">
        <v>557</v>
      </c>
      <c r="C16" s="8" t="s">
        <v>108</v>
      </c>
      <c r="D16" s="8" t="s">
        <v>109</v>
      </c>
      <c r="E16" s="8" t="s">
        <v>59</v>
      </c>
      <c r="F16" s="8" t="s">
        <v>130</v>
      </c>
      <c r="G16" s="45">
        <f>G17</f>
        <v>1284.4000000000001</v>
      </c>
    </row>
    <row r="17" spans="1:7" x14ac:dyDescent="0.25">
      <c r="A17" s="14" t="s">
        <v>4</v>
      </c>
      <c r="B17" s="7">
        <v>557</v>
      </c>
      <c r="C17" s="8" t="s">
        <v>108</v>
      </c>
      <c r="D17" s="8" t="s">
        <v>109</v>
      </c>
      <c r="E17" s="8" t="s">
        <v>60</v>
      </c>
      <c r="F17" s="8" t="s">
        <v>130</v>
      </c>
      <c r="G17" s="45">
        <f>G18</f>
        <v>1284.4000000000001</v>
      </c>
    </row>
    <row r="18" spans="1:7" ht="60" x14ac:dyDescent="0.25">
      <c r="A18" s="41" t="s">
        <v>200</v>
      </c>
      <c r="B18" s="7">
        <v>557</v>
      </c>
      <c r="C18" s="8" t="s">
        <v>108</v>
      </c>
      <c r="D18" s="8" t="s">
        <v>109</v>
      </c>
      <c r="E18" s="8" t="s">
        <v>60</v>
      </c>
      <c r="F18" s="8" t="s">
        <v>186</v>
      </c>
      <c r="G18" s="45">
        <v>1284.4000000000001</v>
      </c>
    </row>
    <row r="19" spans="1:7" ht="45" x14ac:dyDescent="0.25">
      <c r="A19" s="14" t="s">
        <v>123</v>
      </c>
      <c r="B19" s="7">
        <v>557</v>
      </c>
      <c r="C19" s="8" t="s">
        <v>108</v>
      </c>
      <c r="D19" s="8" t="s">
        <v>110</v>
      </c>
      <c r="E19" s="8" t="s">
        <v>132</v>
      </c>
      <c r="F19" s="8" t="s">
        <v>130</v>
      </c>
      <c r="G19" s="45">
        <f>G20</f>
        <v>30754.399999999998</v>
      </c>
    </row>
    <row r="20" spans="1:7" ht="45" x14ac:dyDescent="0.25">
      <c r="A20" s="14" t="s">
        <v>3</v>
      </c>
      <c r="B20" s="7">
        <v>557</v>
      </c>
      <c r="C20" s="8" t="s">
        <v>108</v>
      </c>
      <c r="D20" s="8" t="s">
        <v>110</v>
      </c>
      <c r="E20" s="8" t="s">
        <v>59</v>
      </c>
      <c r="F20" s="8" t="s">
        <v>130</v>
      </c>
      <c r="G20" s="45">
        <f>G21+G24+G27+G30+G33+G36</f>
        <v>30754.399999999998</v>
      </c>
    </row>
    <row r="21" spans="1:7" x14ac:dyDescent="0.25">
      <c r="A21" s="14" t="s">
        <v>5</v>
      </c>
      <c r="B21" s="7">
        <v>557</v>
      </c>
      <c r="C21" s="8" t="s">
        <v>108</v>
      </c>
      <c r="D21" s="8" t="s">
        <v>110</v>
      </c>
      <c r="E21" s="8" t="s">
        <v>61</v>
      </c>
      <c r="F21" s="8" t="s">
        <v>130</v>
      </c>
      <c r="G21" s="45">
        <f>G22+G23</f>
        <v>29723.199999999997</v>
      </c>
    </row>
    <row r="22" spans="1:7" ht="60" x14ac:dyDescent="0.25">
      <c r="A22" s="41" t="s">
        <v>200</v>
      </c>
      <c r="B22" s="7">
        <v>557</v>
      </c>
      <c r="C22" s="8" t="s">
        <v>108</v>
      </c>
      <c r="D22" s="8" t="s">
        <v>110</v>
      </c>
      <c r="E22" s="8" t="s">
        <v>128</v>
      </c>
      <c r="F22" s="8" t="s">
        <v>186</v>
      </c>
      <c r="G22" s="45">
        <v>20862.3</v>
      </c>
    </row>
    <row r="23" spans="1:7" ht="30" x14ac:dyDescent="0.25">
      <c r="A23" s="42" t="s">
        <v>185</v>
      </c>
      <c r="B23" s="7">
        <v>557</v>
      </c>
      <c r="C23" s="8" t="s">
        <v>108</v>
      </c>
      <c r="D23" s="8" t="s">
        <v>110</v>
      </c>
      <c r="E23" s="8" t="s">
        <v>128</v>
      </c>
      <c r="F23" s="8" t="s">
        <v>187</v>
      </c>
      <c r="G23" s="45">
        <v>8860.9</v>
      </c>
    </row>
    <row r="24" spans="1:7" ht="45" x14ac:dyDescent="0.25">
      <c r="A24" s="14" t="s">
        <v>221</v>
      </c>
      <c r="B24" s="7">
        <v>557</v>
      </c>
      <c r="C24" s="8" t="s">
        <v>108</v>
      </c>
      <c r="D24" s="8" t="s">
        <v>110</v>
      </c>
      <c r="E24" s="8" t="s">
        <v>62</v>
      </c>
      <c r="F24" s="8" t="s">
        <v>130</v>
      </c>
      <c r="G24" s="45">
        <f>G25+G26</f>
        <v>286.8</v>
      </c>
    </row>
    <row r="25" spans="1:7" ht="60" x14ac:dyDescent="0.25">
      <c r="A25" s="41" t="s">
        <v>200</v>
      </c>
      <c r="B25" s="34">
        <v>557</v>
      </c>
      <c r="C25" s="33" t="s">
        <v>108</v>
      </c>
      <c r="D25" s="33" t="s">
        <v>110</v>
      </c>
      <c r="E25" s="33" t="s">
        <v>62</v>
      </c>
      <c r="F25" s="33" t="s">
        <v>186</v>
      </c>
      <c r="G25" s="45">
        <v>263.5</v>
      </c>
    </row>
    <row r="26" spans="1:7" ht="30" x14ac:dyDescent="0.25">
      <c r="A26" s="42" t="s">
        <v>185</v>
      </c>
      <c r="B26" s="34">
        <v>557</v>
      </c>
      <c r="C26" s="33" t="s">
        <v>108</v>
      </c>
      <c r="D26" s="33" t="s">
        <v>110</v>
      </c>
      <c r="E26" s="33" t="s">
        <v>62</v>
      </c>
      <c r="F26" s="33" t="s">
        <v>187</v>
      </c>
      <c r="G26" s="45">
        <v>23.3</v>
      </c>
    </row>
    <row r="27" spans="1:7" ht="60" x14ac:dyDescent="0.25">
      <c r="A27" s="36" t="s">
        <v>6</v>
      </c>
      <c r="B27" s="34">
        <v>557</v>
      </c>
      <c r="C27" s="33" t="s">
        <v>108</v>
      </c>
      <c r="D27" s="33" t="s">
        <v>110</v>
      </c>
      <c r="E27" s="33" t="s">
        <v>63</v>
      </c>
      <c r="F27" s="33" t="s">
        <v>130</v>
      </c>
      <c r="G27" s="45">
        <f>G28+G29</f>
        <v>87.9</v>
      </c>
    </row>
    <row r="28" spans="1:7" ht="60" x14ac:dyDescent="0.25">
      <c r="A28" s="41" t="s">
        <v>200</v>
      </c>
      <c r="B28" s="34">
        <v>557</v>
      </c>
      <c r="C28" s="33" t="s">
        <v>108</v>
      </c>
      <c r="D28" s="33" t="s">
        <v>110</v>
      </c>
      <c r="E28" s="33" t="s">
        <v>63</v>
      </c>
      <c r="F28" s="33" t="s">
        <v>186</v>
      </c>
      <c r="G28" s="45">
        <v>1</v>
      </c>
    </row>
    <row r="29" spans="1:7" ht="30" x14ac:dyDescent="0.25">
      <c r="A29" s="42" t="s">
        <v>185</v>
      </c>
      <c r="B29" s="34">
        <v>557</v>
      </c>
      <c r="C29" s="33" t="s">
        <v>108</v>
      </c>
      <c r="D29" s="33" t="s">
        <v>110</v>
      </c>
      <c r="E29" s="33" t="s">
        <v>63</v>
      </c>
      <c r="F29" s="33" t="s">
        <v>187</v>
      </c>
      <c r="G29" s="45">
        <v>86.9</v>
      </c>
    </row>
    <row r="30" spans="1:7" ht="60" x14ac:dyDescent="0.25">
      <c r="A30" s="37" t="s">
        <v>144</v>
      </c>
      <c r="B30" s="34">
        <v>557</v>
      </c>
      <c r="C30" s="33" t="s">
        <v>108</v>
      </c>
      <c r="D30" s="33" t="s">
        <v>110</v>
      </c>
      <c r="E30" s="33" t="s">
        <v>145</v>
      </c>
      <c r="F30" s="33" t="s">
        <v>130</v>
      </c>
      <c r="G30" s="45">
        <f>G31+G32</f>
        <v>93.8</v>
      </c>
    </row>
    <row r="31" spans="1:7" ht="60" x14ac:dyDescent="0.25">
      <c r="A31" s="41" t="s">
        <v>200</v>
      </c>
      <c r="B31" s="34">
        <v>557</v>
      </c>
      <c r="C31" s="33" t="s">
        <v>108</v>
      </c>
      <c r="D31" s="33" t="s">
        <v>110</v>
      </c>
      <c r="E31" s="33" t="s">
        <v>145</v>
      </c>
      <c r="F31" s="33" t="s">
        <v>186</v>
      </c>
      <c r="G31" s="45">
        <v>62.9</v>
      </c>
    </row>
    <row r="32" spans="1:7" ht="30" x14ac:dyDescent="0.25">
      <c r="A32" s="42" t="s">
        <v>185</v>
      </c>
      <c r="B32" s="34">
        <v>557</v>
      </c>
      <c r="C32" s="33" t="s">
        <v>108</v>
      </c>
      <c r="D32" s="33" t="s">
        <v>110</v>
      </c>
      <c r="E32" s="33" t="s">
        <v>145</v>
      </c>
      <c r="F32" s="33" t="s">
        <v>187</v>
      </c>
      <c r="G32" s="45">
        <v>30.9</v>
      </c>
    </row>
    <row r="33" spans="1:7" ht="30" x14ac:dyDescent="0.25">
      <c r="A33" s="37" t="s">
        <v>173</v>
      </c>
      <c r="B33" s="34">
        <v>557</v>
      </c>
      <c r="C33" s="33" t="s">
        <v>108</v>
      </c>
      <c r="D33" s="33" t="s">
        <v>110</v>
      </c>
      <c r="E33" s="33" t="s">
        <v>174</v>
      </c>
      <c r="F33" s="33" t="s">
        <v>130</v>
      </c>
      <c r="G33" s="45">
        <f>G34+G35</f>
        <v>338.8</v>
      </c>
    </row>
    <row r="34" spans="1:7" ht="60" x14ac:dyDescent="0.25">
      <c r="A34" s="41" t="s">
        <v>200</v>
      </c>
      <c r="B34" s="34">
        <v>557</v>
      </c>
      <c r="C34" s="33" t="s">
        <v>108</v>
      </c>
      <c r="D34" s="33" t="s">
        <v>110</v>
      </c>
      <c r="E34" s="33" t="s">
        <v>174</v>
      </c>
      <c r="F34" s="33" t="s">
        <v>186</v>
      </c>
      <c r="G34" s="45">
        <v>245</v>
      </c>
    </row>
    <row r="35" spans="1:7" ht="30" x14ac:dyDescent="0.25">
      <c r="A35" s="41" t="s">
        <v>185</v>
      </c>
      <c r="B35" s="34">
        <v>557</v>
      </c>
      <c r="C35" s="33" t="s">
        <v>108</v>
      </c>
      <c r="D35" s="33" t="s">
        <v>110</v>
      </c>
      <c r="E35" s="33" t="s">
        <v>174</v>
      </c>
      <c r="F35" s="33" t="s">
        <v>187</v>
      </c>
      <c r="G35" s="45">
        <v>93.8</v>
      </c>
    </row>
    <row r="36" spans="1:7" ht="30" x14ac:dyDescent="0.25">
      <c r="A36" s="37" t="s">
        <v>236</v>
      </c>
      <c r="B36" s="34">
        <v>557</v>
      </c>
      <c r="C36" s="33" t="s">
        <v>108</v>
      </c>
      <c r="D36" s="33" t="s">
        <v>110</v>
      </c>
      <c r="E36" s="33" t="s">
        <v>134</v>
      </c>
      <c r="F36" s="33" t="s">
        <v>130</v>
      </c>
      <c r="G36" s="45">
        <f>G37</f>
        <v>223.9</v>
      </c>
    </row>
    <row r="37" spans="1:7" x14ac:dyDescent="0.25">
      <c r="A37" s="36" t="s">
        <v>188</v>
      </c>
      <c r="B37" s="34">
        <v>557</v>
      </c>
      <c r="C37" s="33" t="s">
        <v>108</v>
      </c>
      <c r="D37" s="33" t="s">
        <v>110</v>
      </c>
      <c r="E37" s="33" t="s">
        <v>134</v>
      </c>
      <c r="F37" s="33" t="s">
        <v>189</v>
      </c>
      <c r="G37" s="45">
        <v>223.9</v>
      </c>
    </row>
    <row r="38" spans="1:7" x14ac:dyDescent="0.25">
      <c r="A38" s="14" t="s">
        <v>363</v>
      </c>
      <c r="B38" s="34">
        <v>557</v>
      </c>
      <c r="C38" s="8" t="s">
        <v>108</v>
      </c>
      <c r="D38" s="8" t="s">
        <v>113</v>
      </c>
      <c r="E38" s="8" t="s">
        <v>132</v>
      </c>
      <c r="F38" s="33" t="s">
        <v>130</v>
      </c>
      <c r="G38" s="45">
        <f>G39</f>
        <v>1000</v>
      </c>
    </row>
    <row r="39" spans="1:7" x14ac:dyDescent="0.25">
      <c r="A39" s="14" t="s">
        <v>382</v>
      </c>
      <c r="B39" s="34">
        <v>557</v>
      </c>
      <c r="C39" s="8" t="s">
        <v>108</v>
      </c>
      <c r="D39" s="8" t="s">
        <v>113</v>
      </c>
      <c r="E39" s="8" t="s">
        <v>383</v>
      </c>
      <c r="F39" s="33" t="s">
        <v>130</v>
      </c>
      <c r="G39" s="45">
        <f>G40</f>
        <v>1000</v>
      </c>
    </row>
    <row r="40" spans="1:7" ht="30" x14ac:dyDescent="0.25">
      <c r="A40" s="14" t="s">
        <v>384</v>
      </c>
      <c r="B40" s="34">
        <v>557</v>
      </c>
      <c r="C40" s="8" t="s">
        <v>108</v>
      </c>
      <c r="D40" s="8" t="s">
        <v>113</v>
      </c>
      <c r="E40" s="8" t="s">
        <v>385</v>
      </c>
      <c r="F40" s="33" t="s">
        <v>130</v>
      </c>
      <c r="G40" s="45">
        <f>G41</f>
        <v>1000</v>
      </c>
    </row>
    <row r="41" spans="1:7" x14ac:dyDescent="0.25">
      <c r="A41" s="36" t="s">
        <v>188</v>
      </c>
      <c r="B41" s="34">
        <v>557</v>
      </c>
      <c r="C41" s="8" t="s">
        <v>108</v>
      </c>
      <c r="D41" s="8" t="s">
        <v>113</v>
      </c>
      <c r="E41" s="8" t="s">
        <v>385</v>
      </c>
      <c r="F41" s="33" t="s">
        <v>189</v>
      </c>
      <c r="G41" s="45">
        <v>1000</v>
      </c>
    </row>
    <row r="42" spans="1:7" x14ac:dyDescent="0.25">
      <c r="A42" s="36" t="s">
        <v>7</v>
      </c>
      <c r="B42" s="34">
        <v>557</v>
      </c>
      <c r="C42" s="33" t="s">
        <v>108</v>
      </c>
      <c r="D42" s="57" t="s">
        <v>129</v>
      </c>
      <c r="E42" s="56" t="s">
        <v>132</v>
      </c>
      <c r="F42" s="57" t="s">
        <v>130</v>
      </c>
      <c r="G42" s="45">
        <f>G43</f>
        <v>7015</v>
      </c>
    </row>
    <row r="43" spans="1:7" x14ac:dyDescent="0.25">
      <c r="A43" s="36" t="s">
        <v>7</v>
      </c>
      <c r="B43" s="34">
        <v>557</v>
      </c>
      <c r="C43" s="33" t="s">
        <v>108</v>
      </c>
      <c r="D43" s="33" t="s">
        <v>129</v>
      </c>
      <c r="E43" s="33" t="s">
        <v>64</v>
      </c>
      <c r="F43" s="33" t="s">
        <v>130</v>
      </c>
      <c r="G43" s="45">
        <f>G44</f>
        <v>7015</v>
      </c>
    </row>
    <row r="44" spans="1:7" x14ac:dyDescent="0.25">
      <c r="A44" s="36" t="s">
        <v>8</v>
      </c>
      <c r="B44" s="34">
        <v>557</v>
      </c>
      <c r="C44" s="33" t="s">
        <v>108</v>
      </c>
      <c r="D44" s="33" t="s">
        <v>129</v>
      </c>
      <c r="E44" s="33" t="s">
        <v>65</v>
      </c>
      <c r="F44" s="33" t="s">
        <v>130</v>
      </c>
      <c r="G44" s="45">
        <f>G45</f>
        <v>7015</v>
      </c>
    </row>
    <row r="45" spans="1:7" x14ac:dyDescent="0.25">
      <c r="A45" s="36" t="s">
        <v>188</v>
      </c>
      <c r="B45" s="34">
        <v>557</v>
      </c>
      <c r="C45" s="33" t="s">
        <v>108</v>
      </c>
      <c r="D45" s="33" t="s">
        <v>129</v>
      </c>
      <c r="E45" s="33" t="s">
        <v>65</v>
      </c>
      <c r="F45" s="33" t="s">
        <v>189</v>
      </c>
      <c r="G45" s="45">
        <v>7015</v>
      </c>
    </row>
    <row r="46" spans="1:7" x14ac:dyDescent="0.25">
      <c r="A46" s="36" t="s">
        <v>9</v>
      </c>
      <c r="B46" s="34">
        <v>557</v>
      </c>
      <c r="C46" s="33" t="s">
        <v>108</v>
      </c>
      <c r="D46" s="33" t="s">
        <v>146</v>
      </c>
      <c r="E46" s="33" t="s">
        <v>132</v>
      </c>
      <c r="F46" s="33" t="s">
        <v>130</v>
      </c>
      <c r="G46" s="45">
        <f>G47+G51+G56+G58</f>
        <v>5413.6</v>
      </c>
    </row>
    <row r="47" spans="1:7" ht="45" x14ac:dyDescent="0.25">
      <c r="A47" s="36" t="s">
        <v>3</v>
      </c>
      <c r="B47" s="34">
        <v>557</v>
      </c>
      <c r="C47" s="33" t="s">
        <v>108</v>
      </c>
      <c r="D47" s="33" t="s">
        <v>146</v>
      </c>
      <c r="E47" s="33" t="s">
        <v>59</v>
      </c>
      <c r="F47" s="33" t="s">
        <v>130</v>
      </c>
      <c r="G47" s="45">
        <f>G48</f>
        <v>1500</v>
      </c>
    </row>
    <row r="48" spans="1:7" x14ac:dyDescent="0.25">
      <c r="A48" s="64" t="s">
        <v>164</v>
      </c>
      <c r="B48" s="34">
        <v>557</v>
      </c>
      <c r="C48" s="33" t="s">
        <v>108</v>
      </c>
      <c r="D48" s="33" t="s">
        <v>146</v>
      </c>
      <c r="E48" s="33" t="s">
        <v>229</v>
      </c>
      <c r="F48" s="33" t="s">
        <v>130</v>
      </c>
      <c r="G48" s="45">
        <f>G49</f>
        <v>1500</v>
      </c>
    </row>
    <row r="49" spans="1:7" ht="30" x14ac:dyDescent="0.25">
      <c r="A49" s="41" t="s">
        <v>228</v>
      </c>
      <c r="B49" s="34">
        <v>557</v>
      </c>
      <c r="C49" s="33" t="s">
        <v>108</v>
      </c>
      <c r="D49" s="33" t="s">
        <v>146</v>
      </c>
      <c r="E49" s="33" t="s">
        <v>230</v>
      </c>
      <c r="F49" s="33" t="s">
        <v>130</v>
      </c>
      <c r="G49" s="45">
        <f>G50</f>
        <v>1500</v>
      </c>
    </row>
    <row r="50" spans="1:7" ht="30" x14ac:dyDescent="0.25">
      <c r="A50" s="43" t="s">
        <v>197</v>
      </c>
      <c r="B50" s="7">
        <v>557</v>
      </c>
      <c r="C50" s="8" t="s">
        <v>108</v>
      </c>
      <c r="D50" s="8" t="s">
        <v>146</v>
      </c>
      <c r="E50" s="8" t="s">
        <v>230</v>
      </c>
      <c r="F50" s="8" t="s">
        <v>180</v>
      </c>
      <c r="G50" s="45">
        <v>1500</v>
      </c>
    </row>
    <row r="51" spans="1:7" ht="30" x14ac:dyDescent="0.25">
      <c r="A51" s="14" t="s">
        <v>10</v>
      </c>
      <c r="B51" s="7">
        <v>557</v>
      </c>
      <c r="C51" s="8" t="s">
        <v>108</v>
      </c>
      <c r="D51" s="8" t="s">
        <v>146</v>
      </c>
      <c r="E51" s="8" t="s">
        <v>66</v>
      </c>
      <c r="F51" s="8" t="s">
        <v>130</v>
      </c>
      <c r="G51" s="45">
        <f>G52+G54</f>
        <v>1738.6</v>
      </c>
    </row>
    <row r="52" spans="1:7" x14ac:dyDescent="0.25">
      <c r="A52" s="14" t="s">
        <v>11</v>
      </c>
      <c r="B52" s="7">
        <v>557</v>
      </c>
      <c r="C52" s="8" t="s">
        <v>108</v>
      </c>
      <c r="D52" s="8" t="s">
        <v>146</v>
      </c>
      <c r="E52" s="8" t="s">
        <v>67</v>
      </c>
      <c r="F52" s="8" t="s">
        <v>130</v>
      </c>
      <c r="G52" s="45">
        <f>G53</f>
        <v>744.2</v>
      </c>
    </row>
    <row r="53" spans="1:7" ht="30" x14ac:dyDescent="0.25">
      <c r="A53" s="42" t="s">
        <v>185</v>
      </c>
      <c r="B53" s="7">
        <v>557</v>
      </c>
      <c r="C53" s="8" t="s">
        <v>108</v>
      </c>
      <c r="D53" s="8" t="s">
        <v>146</v>
      </c>
      <c r="E53" s="8" t="s">
        <v>68</v>
      </c>
      <c r="F53" s="8" t="s">
        <v>187</v>
      </c>
      <c r="G53" s="45">
        <v>744.2</v>
      </c>
    </row>
    <row r="54" spans="1:7" x14ac:dyDescent="0.25">
      <c r="A54" s="14" t="s">
        <v>12</v>
      </c>
      <c r="B54" s="7">
        <v>557</v>
      </c>
      <c r="C54" s="8" t="s">
        <v>108</v>
      </c>
      <c r="D54" s="8" t="s">
        <v>146</v>
      </c>
      <c r="E54" s="8" t="s">
        <v>69</v>
      </c>
      <c r="F54" s="8" t="s">
        <v>130</v>
      </c>
      <c r="G54" s="45">
        <f>G55</f>
        <v>994.4</v>
      </c>
    </row>
    <row r="55" spans="1:7" x14ac:dyDescent="0.25">
      <c r="A55" s="36" t="s">
        <v>182</v>
      </c>
      <c r="B55" s="7">
        <v>557</v>
      </c>
      <c r="C55" s="8" t="s">
        <v>108</v>
      </c>
      <c r="D55" s="8" t="s">
        <v>146</v>
      </c>
      <c r="E55" s="8" t="s">
        <v>69</v>
      </c>
      <c r="F55" s="8" t="s">
        <v>183</v>
      </c>
      <c r="G55" s="45">
        <v>994.4</v>
      </c>
    </row>
    <row r="56" spans="1:7" ht="105" x14ac:dyDescent="0.25">
      <c r="A56" s="60" t="s">
        <v>406</v>
      </c>
      <c r="B56" s="7">
        <v>557</v>
      </c>
      <c r="C56" s="8" t="s">
        <v>108</v>
      </c>
      <c r="D56" s="8" t="s">
        <v>146</v>
      </c>
      <c r="E56" s="8" t="s">
        <v>393</v>
      </c>
      <c r="F56" s="8" t="s">
        <v>130</v>
      </c>
      <c r="G56" s="45">
        <f>G57</f>
        <v>2000</v>
      </c>
    </row>
    <row r="57" spans="1:7" ht="30" x14ac:dyDescent="0.25">
      <c r="A57" s="42" t="s">
        <v>185</v>
      </c>
      <c r="B57" s="7">
        <v>557</v>
      </c>
      <c r="C57" s="8" t="s">
        <v>108</v>
      </c>
      <c r="D57" s="8" t="s">
        <v>146</v>
      </c>
      <c r="E57" s="8" t="s">
        <v>393</v>
      </c>
      <c r="F57" s="8" t="s">
        <v>187</v>
      </c>
      <c r="G57" s="45">
        <v>2000</v>
      </c>
    </row>
    <row r="58" spans="1:7" ht="45" x14ac:dyDescent="0.25">
      <c r="A58" s="60" t="s">
        <v>414</v>
      </c>
      <c r="B58" s="7">
        <v>557</v>
      </c>
      <c r="C58" s="8" t="s">
        <v>108</v>
      </c>
      <c r="D58" s="8" t="s">
        <v>146</v>
      </c>
      <c r="E58" s="8" t="s">
        <v>415</v>
      </c>
      <c r="F58" s="8" t="s">
        <v>130</v>
      </c>
      <c r="G58" s="45">
        <f>G59</f>
        <v>175</v>
      </c>
    </row>
    <row r="59" spans="1:7" ht="30" x14ac:dyDescent="0.25">
      <c r="A59" s="42" t="s">
        <v>185</v>
      </c>
      <c r="B59" s="7">
        <v>557</v>
      </c>
      <c r="C59" s="8" t="s">
        <v>108</v>
      </c>
      <c r="D59" s="8" t="s">
        <v>146</v>
      </c>
      <c r="E59" s="8" t="s">
        <v>415</v>
      </c>
      <c r="F59" s="8" t="s">
        <v>187</v>
      </c>
      <c r="G59" s="45">
        <v>175</v>
      </c>
    </row>
    <row r="60" spans="1:7" ht="30" x14ac:dyDescent="0.25">
      <c r="A60" s="14" t="s">
        <v>13</v>
      </c>
      <c r="B60" s="7">
        <v>557</v>
      </c>
      <c r="C60" s="8" t="s">
        <v>111</v>
      </c>
      <c r="D60" s="8" t="s">
        <v>131</v>
      </c>
      <c r="E60" s="8" t="s">
        <v>132</v>
      </c>
      <c r="F60" s="8" t="s">
        <v>130</v>
      </c>
      <c r="G60" s="45">
        <f>G61+G66</f>
        <v>2134</v>
      </c>
    </row>
    <row r="61" spans="1:7" x14ac:dyDescent="0.25">
      <c r="A61" s="14" t="s">
        <v>147</v>
      </c>
      <c r="B61" s="7">
        <v>557</v>
      </c>
      <c r="C61" s="8" t="s">
        <v>111</v>
      </c>
      <c r="D61" s="8" t="s">
        <v>110</v>
      </c>
      <c r="E61" s="8" t="s">
        <v>132</v>
      </c>
      <c r="F61" s="8" t="s">
        <v>130</v>
      </c>
      <c r="G61" s="45">
        <f>G62</f>
        <v>2084</v>
      </c>
    </row>
    <row r="62" spans="1:7" x14ac:dyDescent="0.25">
      <c r="A62" s="44" t="s">
        <v>211</v>
      </c>
      <c r="B62" s="7">
        <v>557</v>
      </c>
      <c r="C62" s="8" t="s">
        <v>111</v>
      </c>
      <c r="D62" s="8" t="s">
        <v>110</v>
      </c>
      <c r="E62" s="8" t="s">
        <v>212</v>
      </c>
      <c r="F62" s="8" t="s">
        <v>130</v>
      </c>
      <c r="G62" s="45">
        <f>G63</f>
        <v>2084</v>
      </c>
    </row>
    <row r="63" spans="1:7" ht="90" x14ac:dyDescent="0.25">
      <c r="A63" s="14" t="s">
        <v>239</v>
      </c>
      <c r="B63" s="7">
        <v>557</v>
      </c>
      <c r="C63" s="8" t="s">
        <v>111</v>
      </c>
      <c r="D63" s="8" t="s">
        <v>110</v>
      </c>
      <c r="E63" s="8" t="s">
        <v>237</v>
      </c>
      <c r="F63" s="8" t="s">
        <v>130</v>
      </c>
      <c r="G63" s="45">
        <f>G64+G65</f>
        <v>2084</v>
      </c>
    </row>
    <row r="64" spans="1:7" ht="60" x14ac:dyDescent="0.25">
      <c r="A64" s="41" t="s">
        <v>200</v>
      </c>
      <c r="B64" s="7">
        <v>557</v>
      </c>
      <c r="C64" s="8" t="s">
        <v>111</v>
      </c>
      <c r="D64" s="8" t="s">
        <v>110</v>
      </c>
      <c r="E64" s="8" t="s">
        <v>237</v>
      </c>
      <c r="F64" s="8" t="s">
        <v>186</v>
      </c>
      <c r="G64" s="45">
        <v>1268.4000000000001</v>
      </c>
    </row>
    <row r="65" spans="1:10" ht="30" x14ac:dyDescent="0.25">
      <c r="A65" s="42" t="s">
        <v>185</v>
      </c>
      <c r="B65" s="7">
        <v>557</v>
      </c>
      <c r="C65" s="8" t="s">
        <v>111</v>
      </c>
      <c r="D65" s="8" t="s">
        <v>110</v>
      </c>
      <c r="E65" s="8" t="s">
        <v>238</v>
      </c>
      <c r="F65" s="8" t="s">
        <v>187</v>
      </c>
      <c r="G65" s="45">
        <v>815.6</v>
      </c>
    </row>
    <row r="66" spans="1:10" ht="36" customHeight="1" x14ac:dyDescent="0.25">
      <c r="A66" s="14" t="s">
        <v>222</v>
      </c>
      <c r="B66" s="7">
        <v>557</v>
      </c>
      <c r="C66" s="8" t="s">
        <v>111</v>
      </c>
      <c r="D66" s="8" t="s">
        <v>112</v>
      </c>
      <c r="E66" s="8" t="s">
        <v>132</v>
      </c>
      <c r="F66" s="8" t="s">
        <v>130</v>
      </c>
      <c r="G66" s="45">
        <f>G67</f>
        <v>50</v>
      </c>
    </row>
    <row r="67" spans="1:10" ht="36" customHeight="1" x14ac:dyDescent="0.25">
      <c r="A67" s="44" t="s">
        <v>223</v>
      </c>
      <c r="B67" s="7">
        <v>557</v>
      </c>
      <c r="C67" s="8" t="s">
        <v>111</v>
      </c>
      <c r="D67" s="8" t="s">
        <v>112</v>
      </c>
      <c r="E67" s="8" t="s">
        <v>224</v>
      </c>
      <c r="F67" s="8" t="s">
        <v>130</v>
      </c>
      <c r="G67" s="45">
        <f>G68</f>
        <v>50</v>
      </c>
    </row>
    <row r="68" spans="1:10" ht="45" x14ac:dyDescent="0.25">
      <c r="A68" s="28" t="s">
        <v>138</v>
      </c>
      <c r="B68" s="7">
        <v>557</v>
      </c>
      <c r="C68" s="8" t="s">
        <v>111</v>
      </c>
      <c r="D68" s="8" t="s">
        <v>112</v>
      </c>
      <c r="E68" s="8" t="s">
        <v>139</v>
      </c>
      <c r="F68" s="8" t="s">
        <v>130</v>
      </c>
      <c r="G68" s="45">
        <f>G69</f>
        <v>50</v>
      </c>
    </row>
    <row r="69" spans="1:10" ht="30" x14ac:dyDescent="0.25">
      <c r="A69" s="42" t="s">
        <v>185</v>
      </c>
      <c r="B69" s="7">
        <v>557</v>
      </c>
      <c r="C69" s="8" t="s">
        <v>111</v>
      </c>
      <c r="D69" s="8" t="s">
        <v>112</v>
      </c>
      <c r="E69" s="8" t="s">
        <v>139</v>
      </c>
      <c r="F69" s="8" t="s">
        <v>187</v>
      </c>
      <c r="G69" s="45">
        <v>50</v>
      </c>
    </row>
    <row r="70" spans="1:10" s="55" customFormat="1" x14ac:dyDescent="0.25">
      <c r="A70" s="36" t="s">
        <v>15</v>
      </c>
      <c r="B70" s="34">
        <v>557</v>
      </c>
      <c r="C70" s="33" t="s">
        <v>110</v>
      </c>
      <c r="D70" s="33" t="s">
        <v>131</v>
      </c>
      <c r="E70" s="33" t="s">
        <v>132</v>
      </c>
      <c r="F70" s="33" t="s">
        <v>130</v>
      </c>
      <c r="G70" s="45">
        <f>G71</f>
        <v>600</v>
      </c>
      <c r="H70" s="70"/>
      <c r="I70" s="70"/>
      <c r="J70" s="70"/>
    </row>
    <row r="71" spans="1:10" s="55" customFormat="1" ht="30" x14ac:dyDescent="0.25">
      <c r="A71" s="37" t="s">
        <v>225</v>
      </c>
      <c r="B71" s="34">
        <v>557</v>
      </c>
      <c r="C71" s="33" t="s">
        <v>110</v>
      </c>
      <c r="D71" s="33" t="s">
        <v>322</v>
      </c>
      <c r="E71" s="33" t="s">
        <v>75</v>
      </c>
      <c r="F71" s="33" t="s">
        <v>130</v>
      </c>
      <c r="G71" s="45">
        <f>G72+G74</f>
        <v>600</v>
      </c>
      <c r="H71" s="70"/>
      <c r="I71" s="70"/>
      <c r="J71" s="70"/>
    </row>
    <row r="72" spans="1:10" s="55" customFormat="1" ht="45" x14ac:dyDescent="0.25">
      <c r="A72" s="36" t="s">
        <v>323</v>
      </c>
      <c r="B72" s="34">
        <v>557</v>
      </c>
      <c r="C72" s="33" t="s">
        <v>110</v>
      </c>
      <c r="D72" s="33" t="s">
        <v>322</v>
      </c>
      <c r="E72" s="33" t="s">
        <v>324</v>
      </c>
      <c r="F72" s="33" t="s">
        <v>130</v>
      </c>
      <c r="G72" s="45">
        <f>G73</f>
        <v>500</v>
      </c>
      <c r="H72" s="70"/>
      <c r="I72" s="70"/>
      <c r="J72" s="70"/>
    </row>
    <row r="73" spans="1:10" s="55" customFormat="1" x14ac:dyDescent="0.25">
      <c r="A73" s="36" t="s">
        <v>188</v>
      </c>
      <c r="B73" s="34">
        <v>557</v>
      </c>
      <c r="C73" s="33" t="s">
        <v>110</v>
      </c>
      <c r="D73" s="33" t="s">
        <v>322</v>
      </c>
      <c r="E73" s="33" t="s">
        <v>324</v>
      </c>
      <c r="F73" s="33" t="s">
        <v>189</v>
      </c>
      <c r="G73" s="45">
        <v>500</v>
      </c>
      <c r="H73" s="70"/>
      <c r="I73" s="70"/>
      <c r="J73" s="70"/>
    </row>
    <row r="74" spans="1:10" s="55" customFormat="1" ht="70.5" customHeight="1" x14ac:dyDescent="0.25">
      <c r="A74" s="36" t="s">
        <v>325</v>
      </c>
      <c r="B74" s="34">
        <v>557</v>
      </c>
      <c r="C74" s="33" t="s">
        <v>110</v>
      </c>
      <c r="D74" s="33" t="s">
        <v>322</v>
      </c>
      <c r="E74" s="33" t="s">
        <v>326</v>
      </c>
      <c r="F74" s="33" t="s">
        <v>130</v>
      </c>
      <c r="G74" s="45">
        <f>G75</f>
        <v>100</v>
      </c>
      <c r="H74" s="70"/>
      <c r="I74" s="70"/>
      <c r="J74" s="70"/>
    </row>
    <row r="75" spans="1:10" s="55" customFormat="1" ht="30" x14ac:dyDescent="0.25">
      <c r="A75" s="36" t="s">
        <v>185</v>
      </c>
      <c r="B75" s="34">
        <v>557</v>
      </c>
      <c r="C75" s="33" t="s">
        <v>110</v>
      </c>
      <c r="D75" s="33" t="s">
        <v>322</v>
      </c>
      <c r="E75" s="33" t="s">
        <v>326</v>
      </c>
      <c r="F75" s="33" t="s">
        <v>187</v>
      </c>
      <c r="G75" s="45">
        <v>100</v>
      </c>
      <c r="H75" s="70"/>
      <c r="I75" s="70"/>
      <c r="J75" s="70"/>
    </row>
    <row r="76" spans="1:10" s="55" customFormat="1" x14ac:dyDescent="0.25">
      <c r="A76" s="37" t="s">
        <v>16</v>
      </c>
      <c r="B76" s="34">
        <v>557</v>
      </c>
      <c r="C76" s="33" t="s">
        <v>113</v>
      </c>
      <c r="D76" s="33" t="s">
        <v>131</v>
      </c>
      <c r="E76" s="33" t="s">
        <v>132</v>
      </c>
      <c r="F76" s="33" t="s">
        <v>130</v>
      </c>
      <c r="G76" s="45">
        <f>G77</f>
        <v>525</v>
      </c>
      <c r="H76" s="70"/>
      <c r="I76" s="70"/>
      <c r="J76" s="70"/>
    </row>
    <row r="77" spans="1:10" s="55" customFormat="1" x14ac:dyDescent="0.25">
      <c r="A77" s="36" t="s">
        <v>36</v>
      </c>
      <c r="B77" s="34">
        <v>557</v>
      </c>
      <c r="C77" s="33" t="s">
        <v>113</v>
      </c>
      <c r="D77" s="33" t="s">
        <v>113</v>
      </c>
      <c r="E77" s="33" t="s">
        <v>132</v>
      </c>
      <c r="F77" s="33" t="s">
        <v>130</v>
      </c>
      <c r="G77" s="45">
        <f>G80+G82+G78</f>
        <v>525</v>
      </c>
      <c r="H77" s="70"/>
      <c r="I77" s="70"/>
      <c r="J77" s="70"/>
    </row>
    <row r="78" spans="1:10" s="55" customFormat="1" x14ac:dyDescent="0.25">
      <c r="A78" s="36" t="s">
        <v>371</v>
      </c>
      <c r="B78" s="34">
        <v>557</v>
      </c>
      <c r="C78" s="33" t="s">
        <v>113</v>
      </c>
      <c r="D78" s="33" t="s">
        <v>113</v>
      </c>
      <c r="E78" s="33" t="s">
        <v>413</v>
      </c>
      <c r="F78" s="33" t="s">
        <v>130</v>
      </c>
      <c r="G78" s="45">
        <f>G79</f>
        <v>200</v>
      </c>
      <c r="H78" s="70"/>
      <c r="I78" s="70"/>
      <c r="J78" s="70"/>
    </row>
    <row r="79" spans="1:10" s="55" customFormat="1" ht="30" x14ac:dyDescent="0.25">
      <c r="A79" s="36" t="s">
        <v>185</v>
      </c>
      <c r="B79" s="34">
        <v>557</v>
      </c>
      <c r="C79" s="33" t="s">
        <v>113</v>
      </c>
      <c r="D79" s="33" t="s">
        <v>113</v>
      </c>
      <c r="E79" s="33" t="s">
        <v>413</v>
      </c>
      <c r="F79" s="33" t="s">
        <v>187</v>
      </c>
      <c r="G79" s="45">
        <v>200</v>
      </c>
      <c r="H79" s="70"/>
      <c r="I79" s="70"/>
      <c r="J79" s="70"/>
    </row>
    <row r="80" spans="1:10" s="55" customFormat="1" ht="45" x14ac:dyDescent="0.25">
      <c r="A80" s="65" t="s">
        <v>394</v>
      </c>
      <c r="B80" s="34">
        <v>557</v>
      </c>
      <c r="C80" s="33" t="s">
        <v>113</v>
      </c>
      <c r="D80" s="33" t="s">
        <v>113</v>
      </c>
      <c r="E80" s="33" t="s">
        <v>395</v>
      </c>
      <c r="F80" s="33" t="s">
        <v>130</v>
      </c>
      <c r="G80" s="45">
        <f>G81</f>
        <v>250</v>
      </c>
      <c r="H80" s="70"/>
      <c r="I80" s="70"/>
      <c r="J80" s="70"/>
    </row>
    <row r="81" spans="1:10" s="55" customFormat="1" ht="30" x14ac:dyDescent="0.25">
      <c r="A81" s="36" t="s">
        <v>185</v>
      </c>
      <c r="B81" s="34">
        <v>557</v>
      </c>
      <c r="C81" s="33" t="s">
        <v>113</v>
      </c>
      <c r="D81" s="33" t="s">
        <v>113</v>
      </c>
      <c r="E81" s="33" t="s">
        <v>395</v>
      </c>
      <c r="F81" s="33" t="s">
        <v>187</v>
      </c>
      <c r="G81" s="45">
        <v>250</v>
      </c>
      <c r="H81" s="70"/>
      <c r="I81" s="70"/>
      <c r="J81" s="70"/>
    </row>
    <row r="82" spans="1:10" s="55" customFormat="1" ht="30" x14ac:dyDescent="0.25">
      <c r="A82" s="66" t="s">
        <v>426</v>
      </c>
      <c r="B82" s="34">
        <v>557</v>
      </c>
      <c r="C82" s="33" t="s">
        <v>113</v>
      </c>
      <c r="D82" s="33" t="s">
        <v>113</v>
      </c>
      <c r="E82" s="33" t="s">
        <v>396</v>
      </c>
      <c r="F82" s="33" t="s">
        <v>130</v>
      </c>
      <c r="G82" s="45">
        <f>G83</f>
        <v>75</v>
      </c>
      <c r="H82" s="70"/>
      <c r="I82" s="70"/>
      <c r="J82" s="70"/>
    </row>
    <row r="83" spans="1:10" s="55" customFormat="1" ht="30" x14ac:dyDescent="0.25">
      <c r="A83" s="36" t="s">
        <v>185</v>
      </c>
      <c r="B83" s="34">
        <v>557</v>
      </c>
      <c r="C83" s="33" t="s">
        <v>113</v>
      </c>
      <c r="D83" s="33" t="s">
        <v>113</v>
      </c>
      <c r="E83" s="33" t="s">
        <v>396</v>
      </c>
      <c r="F83" s="33" t="s">
        <v>187</v>
      </c>
      <c r="G83" s="45">
        <v>75</v>
      </c>
      <c r="H83" s="70"/>
      <c r="I83" s="70"/>
      <c r="J83" s="70"/>
    </row>
    <row r="84" spans="1:10" x14ac:dyDescent="0.25">
      <c r="A84" s="14" t="s">
        <v>155</v>
      </c>
      <c r="B84" s="7">
        <v>557</v>
      </c>
      <c r="C84" s="8" t="s">
        <v>112</v>
      </c>
      <c r="D84" s="8" t="s">
        <v>131</v>
      </c>
      <c r="E84" s="8" t="s">
        <v>132</v>
      </c>
      <c r="F84" s="8" t="s">
        <v>130</v>
      </c>
      <c r="G84" s="45">
        <f t="shared" ref="G84:G93" si="0">G85</f>
        <v>7073.8</v>
      </c>
    </row>
    <row r="85" spans="1:10" x14ac:dyDescent="0.25">
      <c r="A85" s="14" t="s">
        <v>45</v>
      </c>
      <c r="B85" s="7">
        <v>557</v>
      </c>
      <c r="C85" s="8" t="s">
        <v>112</v>
      </c>
      <c r="D85" s="8" t="s">
        <v>109</v>
      </c>
      <c r="E85" s="8" t="s">
        <v>132</v>
      </c>
      <c r="F85" s="8" t="s">
        <v>130</v>
      </c>
      <c r="G85" s="45">
        <f>G90+G86</f>
        <v>7073.8</v>
      </c>
    </row>
    <row r="86" spans="1:10" x14ac:dyDescent="0.25">
      <c r="A86" s="14" t="s">
        <v>428</v>
      </c>
      <c r="B86" s="7">
        <v>557</v>
      </c>
      <c r="C86" s="8" t="s">
        <v>112</v>
      </c>
      <c r="D86" s="8" t="s">
        <v>109</v>
      </c>
      <c r="E86" s="8" t="s">
        <v>429</v>
      </c>
      <c r="F86" s="8" t="s">
        <v>130</v>
      </c>
      <c r="G86" s="45">
        <f>G87</f>
        <v>250</v>
      </c>
    </row>
    <row r="87" spans="1:10" x14ac:dyDescent="0.25">
      <c r="A87" s="14" t="s">
        <v>164</v>
      </c>
      <c r="B87" s="7">
        <v>557</v>
      </c>
      <c r="C87" s="8" t="s">
        <v>112</v>
      </c>
      <c r="D87" s="8" t="s">
        <v>109</v>
      </c>
      <c r="E87" s="8" t="s">
        <v>430</v>
      </c>
      <c r="F87" s="8" t="s">
        <v>130</v>
      </c>
      <c r="G87" s="45">
        <f>G88</f>
        <v>250</v>
      </c>
    </row>
    <row r="88" spans="1:10" ht="30" x14ac:dyDescent="0.25">
      <c r="A88" s="14" t="s">
        <v>165</v>
      </c>
      <c r="B88" s="7">
        <v>557</v>
      </c>
      <c r="C88" s="8" t="s">
        <v>112</v>
      </c>
      <c r="D88" s="8" t="s">
        <v>109</v>
      </c>
      <c r="E88" s="8" t="s">
        <v>431</v>
      </c>
      <c r="F88" s="8" t="s">
        <v>130</v>
      </c>
      <c r="G88" s="45">
        <f>G89</f>
        <v>250</v>
      </c>
    </row>
    <row r="89" spans="1:10" ht="30" x14ac:dyDescent="0.25">
      <c r="A89" s="43" t="s">
        <v>197</v>
      </c>
      <c r="B89" s="7">
        <v>557</v>
      </c>
      <c r="C89" s="8" t="s">
        <v>112</v>
      </c>
      <c r="D89" s="8" t="s">
        <v>109</v>
      </c>
      <c r="E89" s="8" t="s">
        <v>431</v>
      </c>
      <c r="F89" s="8" t="s">
        <v>180</v>
      </c>
      <c r="G89" s="45">
        <v>250</v>
      </c>
    </row>
    <row r="90" spans="1:10" ht="45" x14ac:dyDescent="0.25">
      <c r="A90" s="14" t="s">
        <v>386</v>
      </c>
      <c r="B90" s="7">
        <v>557</v>
      </c>
      <c r="C90" s="8" t="s">
        <v>112</v>
      </c>
      <c r="D90" s="8" t="s">
        <v>109</v>
      </c>
      <c r="E90" s="8" t="s">
        <v>387</v>
      </c>
      <c r="F90" s="8" t="s">
        <v>130</v>
      </c>
      <c r="G90" s="45">
        <f t="shared" si="0"/>
        <v>6823.8</v>
      </c>
    </row>
    <row r="91" spans="1:10" ht="45" x14ac:dyDescent="0.25">
      <c r="A91" s="14" t="s">
        <v>388</v>
      </c>
      <c r="B91" s="7">
        <v>557</v>
      </c>
      <c r="C91" s="8" t="s">
        <v>112</v>
      </c>
      <c r="D91" s="8" t="s">
        <v>109</v>
      </c>
      <c r="E91" s="8" t="s">
        <v>389</v>
      </c>
      <c r="F91" s="8" t="s">
        <v>130</v>
      </c>
      <c r="G91" s="45">
        <f t="shared" si="0"/>
        <v>6823.8</v>
      </c>
    </row>
    <row r="92" spans="1:10" ht="135.75" customHeight="1" x14ac:dyDescent="0.25">
      <c r="A92" s="14" t="s">
        <v>405</v>
      </c>
      <c r="B92" s="7">
        <v>557</v>
      </c>
      <c r="C92" s="8" t="s">
        <v>112</v>
      </c>
      <c r="D92" s="8" t="s">
        <v>109</v>
      </c>
      <c r="E92" s="8" t="s">
        <v>390</v>
      </c>
      <c r="F92" s="8" t="s">
        <v>130</v>
      </c>
      <c r="G92" s="45">
        <f t="shared" si="0"/>
        <v>6823.8</v>
      </c>
      <c r="J92" s="55"/>
    </row>
    <row r="93" spans="1:10" ht="107.25" customHeight="1" x14ac:dyDescent="0.25">
      <c r="A93" s="43" t="s">
        <v>392</v>
      </c>
      <c r="B93" s="7">
        <v>557</v>
      </c>
      <c r="C93" s="8" t="s">
        <v>112</v>
      </c>
      <c r="D93" s="8" t="s">
        <v>109</v>
      </c>
      <c r="E93" s="8" t="s">
        <v>391</v>
      </c>
      <c r="F93" s="8" t="s">
        <v>130</v>
      </c>
      <c r="G93" s="45">
        <f t="shared" si="0"/>
        <v>6823.8</v>
      </c>
    </row>
    <row r="94" spans="1:10" ht="30" x14ac:dyDescent="0.25">
      <c r="A94" s="43" t="s">
        <v>197</v>
      </c>
      <c r="B94" s="7">
        <v>557</v>
      </c>
      <c r="C94" s="8" t="s">
        <v>112</v>
      </c>
      <c r="D94" s="8" t="s">
        <v>109</v>
      </c>
      <c r="E94" s="8" t="s">
        <v>391</v>
      </c>
      <c r="F94" s="8" t="s">
        <v>180</v>
      </c>
      <c r="G94" s="45">
        <v>6823.8</v>
      </c>
    </row>
    <row r="95" spans="1:10" x14ac:dyDescent="0.25">
      <c r="A95" s="63" t="s">
        <v>347</v>
      </c>
      <c r="B95" s="7">
        <v>557</v>
      </c>
      <c r="C95" s="8" t="s">
        <v>129</v>
      </c>
      <c r="D95" s="8" t="s">
        <v>131</v>
      </c>
      <c r="E95" s="8" t="s">
        <v>132</v>
      </c>
      <c r="F95" s="8" t="s">
        <v>130</v>
      </c>
      <c r="G95" s="45">
        <f>G96</f>
        <v>900</v>
      </c>
    </row>
    <row r="96" spans="1:10" x14ac:dyDescent="0.25">
      <c r="A96" s="43" t="s">
        <v>397</v>
      </c>
      <c r="B96" s="7">
        <v>557</v>
      </c>
      <c r="C96" s="8" t="s">
        <v>129</v>
      </c>
      <c r="D96" s="8" t="s">
        <v>109</v>
      </c>
      <c r="E96" s="8" t="s">
        <v>132</v>
      </c>
      <c r="F96" s="8" t="s">
        <v>130</v>
      </c>
      <c r="G96" s="45">
        <f>G97</f>
        <v>900</v>
      </c>
    </row>
    <row r="97" spans="1:7" ht="45" x14ac:dyDescent="0.25">
      <c r="A97" s="60" t="s">
        <v>398</v>
      </c>
      <c r="B97" s="7">
        <v>557</v>
      </c>
      <c r="C97" s="8" t="s">
        <v>129</v>
      </c>
      <c r="D97" s="8" t="s">
        <v>109</v>
      </c>
      <c r="E97" s="8" t="s">
        <v>399</v>
      </c>
      <c r="F97" s="8" t="s">
        <v>130</v>
      </c>
      <c r="G97" s="45">
        <f>G98</f>
        <v>900</v>
      </c>
    </row>
    <row r="98" spans="1:7" ht="30" x14ac:dyDescent="0.25">
      <c r="A98" s="36" t="s">
        <v>185</v>
      </c>
      <c r="B98" s="34">
        <v>557</v>
      </c>
      <c r="C98" s="33" t="s">
        <v>129</v>
      </c>
      <c r="D98" s="33" t="s">
        <v>109</v>
      </c>
      <c r="E98" s="33" t="s">
        <v>399</v>
      </c>
      <c r="F98" s="33" t="s">
        <v>187</v>
      </c>
      <c r="G98" s="45">
        <v>900</v>
      </c>
    </row>
    <row r="99" spans="1:7" x14ac:dyDescent="0.25">
      <c r="A99" s="36" t="s">
        <v>400</v>
      </c>
      <c r="B99" s="34">
        <v>557</v>
      </c>
      <c r="C99" s="33" t="s">
        <v>322</v>
      </c>
      <c r="D99" s="57" t="s">
        <v>131</v>
      </c>
      <c r="E99" s="56" t="s">
        <v>132</v>
      </c>
      <c r="F99" s="57" t="s">
        <v>130</v>
      </c>
      <c r="G99" s="45">
        <f>G100</f>
        <v>1300</v>
      </c>
    </row>
    <row r="100" spans="1:7" x14ac:dyDescent="0.25">
      <c r="A100" s="36" t="s">
        <v>401</v>
      </c>
      <c r="B100" s="34">
        <v>557</v>
      </c>
      <c r="C100" s="33" t="s">
        <v>322</v>
      </c>
      <c r="D100" s="57" t="s">
        <v>109</v>
      </c>
      <c r="E100" s="56" t="s">
        <v>132</v>
      </c>
      <c r="F100" s="57" t="s">
        <v>130</v>
      </c>
      <c r="G100" s="45">
        <f>G101</f>
        <v>1300</v>
      </c>
    </row>
    <row r="101" spans="1:7" x14ac:dyDescent="0.25">
      <c r="A101" s="37" t="s">
        <v>400</v>
      </c>
      <c r="B101" s="34">
        <v>557</v>
      </c>
      <c r="C101" s="33" t="s">
        <v>322</v>
      </c>
      <c r="D101" s="57" t="s">
        <v>109</v>
      </c>
      <c r="E101" s="56" t="s">
        <v>403</v>
      </c>
      <c r="F101" s="57" t="s">
        <v>130</v>
      </c>
      <c r="G101" s="45">
        <f>G102</f>
        <v>1300</v>
      </c>
    </row>
    <row r="102" spans="1:7" ht="75" x14ac:dyDescent="0.25">
      <c r="A102" s="37" t="s">
        <v>402</v>
      </c>
      <c r="B102" s="34">
        <v>557</v>
      </c>
      <c r="C102" s="33" t="s">
        <v>322</v>
      </c>
      <c r="D102" s="57" t="s">
        <v>109</v>
      </c>
      <c r="E102" s="56" t="s">
        <v>404</v>
      </c>
      <c r="F102" s="57" t="s">
        <v>130</v>
      </c>
      <c r="G102" s="45">
        <f>G103</f>
        <v>1300</v>
      </c>
    </row>
    <row r="103" spans="1:7" x14ac:dyDescent="0.25">
      <c r="A103" s="37" t="s">
        <v>188</v>
      </c>
      <c r="B103" s="34">
        <v>557</v>
      </c>
      <c r="C103" s="33" t="s">
        <v>322</v>
      </c>
      <c r="D103" s="57" t="s">
        <v>109</v>
      </c>
      <c r="E103" s="56" t="s">
        <v>404</v>
      </c>
      <c r="F103" s="57" t="s">
        <v>189</v>
      </c>
      <c r="G103" s="45">
        <v>1300</v>
      </c>
    </row>
    <row r="104" spans="1:7" ht="28.5" x14ac:dyDescent="0.25">
      <c r="A104" s="38" t="s">
        <v>17</v>
      </c>
      <c r="B104" s="39">
        <v>685</v>
      </c>
      <c r="C104" s="40"/>
      <c r="D104" s="40"/>
      <c r="E104" s="40"/>
      <c r="F104" s="40"/>
      <c r="G104" s="46">
        <f>G105</f>
        <v>3864.6000000000004</v>
      </c>
    </row>
    <row r="105" spans="1:7" s="1" customFormat="1" x14ac:dyDescent="0.25">
      <c r="A105" s="14" t="s">
        <v>1</v>
      </c>
      <c r="B105" s="7">
        <v>685</v>
      </c>
      <c r="C105" s="8" t="s">
        <v>108</v>
      </c>
      <c r="D105" s="8" t="s">
        <v>131</v>
      </c>
      <c r="E105" s="8" t="s">
        <v>132</v>
      </c>
      <c r="F105" s="8" t="s">
        <v>130</v>
      </c>
      <c r="G105" s="45">
        <f>G106+G117</f>
        <v>3864.6000000000004</v>
      </c>
    </row>
    <row r="106" spans="1:7" ht="45" x14ac:dyDescent="0.25">
      <c r="A106" s="14" t="s">
        <v>18</v>
      </c>
      <c r="B106" s="7">
        <v>685</v>
      </c>
      <c r="C106" s="8" t="s">
        <v>108</v>
      </c>
      <c r="D106" s="8" t="s">
        <v>111</v>
      </c>
      <c r="E106" s="8" t="s">
        <v>132</v>
      </c>
      <c r="F106" s="8" t="s">
        <v>130</v>
      </c>
      <c r="G106" s="45">
        <f>G107</f>
        <v>3266.9</v>
      </c>
    </row>
    <row r="107" spans="1:7" ht="45" x14ac:dyDescent="0.25">
      <c r="A107" s="14" t="s">
        <v>19</v>
      </c>
      <c r="B107" s="7">
        <v>685</v>
      </c>
      <c r="C107" s="8" t="s">
        <v>108</v>
      </c>
      <c r="D107" s="8" t="s">
        <v>111</v>
      </c>
      <c r="E107" s="8" t="s">
        <v>59</v>
      </c>
      <c r="F107" s="12" t="s">
        <v>130</v>
      </c>
      <c r="G107" s="45">
        <f>G108+G111+G113+G115</f>
        <v>3266.9</v>
      </c>
    </row>
    <row r="108" spans="1:7" x14ac:dyDescent="0.25">
      <c r="A108" s="14" t="s">
        <v>5</v>
      </c>
      <c r="B108" s="7">
        <v>685</v>
      </c>
      <c r="C108" s="8" t="s">
        <v>108</v>
      </c>
      <c r="D108" s="8" t="s">
        <v>111</v>
      </c>
      <c r="E108" s="8" t="s">
        <v>61</v>
      </c>
      <c r="F108" s="8" t="s">
        <v>130</v>
      </c>
      <c r="G108" s="45">
        <f>G109+G110</f>
        <v>1558.3</v>
      </c>
    </row>
    <row r="109" spans="1:7" ht="60" x14ac:dyDescent="0.25">
      <c r="A109" s="41" t="s">
        <v>200</v>
      </c>
      <c r="B109" s="7">
        <v>685</v>
      </c>
      <c r="C109" s="8" t="s">
        <v>108</v>
      </c>
      <c r="D109" s="8" t="s">
        <v>111</v>
      </c>
      <c r="E109" s="8" t="s">
        <v>128</v>
      </c>
      <c r="F109" s="8" t="s">
        <v>186</v>
      </c>
      <c r="G109" s="45">
        <v>1264.3</v>
      </c>
    </row>
    <row r="110" spans="1:7" ht="30" x14ac:dyDescent="0.25">
      <c r="A110" s="42" t="s">
        <v>185</v>
      </c>
      <c r="B110" s="7">
        <v>685</v>
      </c>
      <c r="C110" s="8" t="s">
        <v>108</v>
      </c>
      <c r="D110" s="8" t="s">
        <v>111</v>
      </c>
      <c r="E110" s="8" t="s">
        <v>128</v>
      </c>
      <c r="F110" s="8" t="s">
        <v>187</v>
      </c>
      <c r="G110" s="45">
        <v>294</v>
      </c>
    </row>
    <row r="111" spans="1:7" ht="30" x14ac:dyDescent="0.25">
      <c r="A111" s="14" t="s">
        <v>20</v>
      </c>
      <c r="B111" s="7">
        <v>685</v>
      </c>
      <c r="C111" s="8" t="s">
        <v>108</v>
      </c>
      <c r="D111" s="8" t="s">
        <v>111</v>
      </c>
      <c r="E111" s="8" t="s">
        <v>70</v>
      </c>
      <c r="F111" s="8" t="s">
        <v>130</v>
      </c>
      <c r="G111" s="45">
        <f>G112</f>
        <v>913.6</v>
      </c>
    </row>
    <row r="112" spans="1:7" ht="60" x14ac:dyDescent="0.25">
      <c r="A112" s="41" t="s">
        <v>200</v>
      </c>
      <c r="B112" s="7">
        <v>685</v>
      </c>
      <c r="C112" s="8" t="s">
        <v>108</v>
      </c>
      <c r="D112" s="8" t="s">
        <v>111</v>
      </c>
      <c r="E112" s="8" t="s">
        <v>70</v>
      </c>
      <c r="F112" s="8" t="s">
        <v>186</v>
      </c>
      <c r="G112" s="45">
        <v>913.6</v>
      </c>
    </row>
    <row r="113" spans="1:10" ht="30" x14ac:dyDescent="0.25">
      <c r="A113" s="14" t="s">
        <v>21</v>
      </c>
      <c r="B113" s="7">
        <v>685</v>
      </c>
      <c r="C113" s="8" t="s">
        <v>108</v>
      </c>
      <c r="D113" s="8" t="s">
        <v>111</v>
      </c>
      <c r="E113" s="8" t="s">
        <v>71</v>
      </c>
      <c r="F113" s="8" t="s">
        <v>130</v>
      </c>
      <c r="G113" s="45">
        <f>G114</f>
        <v>787.6</v>
      </c>
    </row>
    <row r="114" spans="1:10" ht="60" x14ac:dyDescent="0.25">
      <c r="A114" s="41" t="s">
        <v>200</v>
      </c>
      <c r="B114" s="7">
        <v>685</v>
      </c>
      <c r="C114" s="8" t="s">
        <v>108</v>
      </c>
      <c r="D114" s="8" t="s">
        <v>111</v>
      </c>
      <c r="E114" s="8" t="s">
        <v>71</v>
      </c>
      <c r="F114" s="8" t="s">
        <v>186</v>
      </c>
      <c r="G114" s="45">
        <v>787.6</v>
      </c>
    </row>
    <row r="115" spans="1:10" ht="30" x14ac:dyDescent="0.25">
      <c r="A115" s="28" t="s">
        <v>240</v>
      </c>
      <c r="B115" s="7">
        <v>685</v>
      </c>
      <c r="C115" s="8" t="s">
        <v>108</v>
      </c>
      <c r="D115" s="8" t="s">
        <v>111</v>
      </c>
      <c r="E115" s="8" t="s">
        <v>134</v>
      </c>
      <c r="F115" s="8" t="s">
        <v>130</v>
      </c>
      <c r="G115" s="45">
        <f>G116</f>
        <v>7.4</v>
      </c>
    </row>
    <row r="116" spans="1:10" x14ac:dyDescent="0.25">
      <c r="A116" s="36" t="s">
        <v>188</v>
      </c>
      <c r="B116" s="7">
        <v>685</v>
      </c>
      <c r="C116" s="8" t="s">
        <v>108</v>
      </c>
      <c r="D116" s="8" t="s">
        <v>111</v>
      </c>
      <c r="E116" s="8" t="s">
        <v>134</v>
      </c>
      <c r="F116" s="8" t="s">
        <v>189</v>
      </c>
      <c r="G116" s="45">
        <v>7.4</v>
      </c>
    </row>
    <row r="117" spans="1:10" x14ac:dyDescent="0.25">
      <c r="A117" s="14" t="s">
        <v>9</v>
      </c>
      <c r="B117" s="7">
        <v>685</v>
      </c>
      <c r="C117" s="8" t="s">
        <v>108</v>
      </c>
      <c r="D117" s="8" t="s">
        <v>146</v>
      </c>
      <c r="E117" s="8" t="s">
        <v>132</v>
      </c>
      <c r="F117" s="8" t="s">
        <v>130</v>
      </c>
      <c r="G117" s="45">
        <f>G118</f>
        <v>597.70000000000005</v>
      </c>
    </row>
    <row r="118" spans="1:10" ht="30" x14ac:dyDescent="0.25">
      <c r="A118" s="14" t="s">
        <v>10</v>
      </c>
      <c r="B118" s="7">
        <v>685</v>
      </c>
      <c r="C118" s="8" t="s">
        <v>108</v>
      </c>
      <c r="D118" s="8" t="s">
        <v>146</v>
      </c>
      <c r="E118" s="8" t="s">
        <v>66</v>
      </c>
      <c r="F118" s="8" t="s">
        <v>130</v>
      </c>
      <c r="G118" s="45">
        <f>G119</f>
        <v>597.70000000000005</v>
      </c>
    </row>
    <row r="119" spans="1:10" x14ac:dyDescent="0.25">
      <c r="A119" s="14" t="s">
        <v>12</v>
      </c>
      <c r="B119" s="7">
        <v>685</v>
      </c>
      <c r="C119" s="8" t="s">
        <v>108</v>
      </c>
      <c r="D119" s="8" t="s">
        <v>146</v>
      </c>
      <c r="E119" s="8" t="s">
        <v>69</v>
      </c>
      <c r="F119" s="8" t="s">
        <v>130</v>
      </c>
      <c r="G119" s="45">
        <f>G120</f>
        <v>597.70000000000005</v>
      </c>
    </row>
    <row r="120" spans="1:10" x14ac:dyDescent="0.25">
      <c r="A120" s="36" t="s">
        <v>182</v>
      </c>
      <c r="B120" s="7">
        <v>685</v>
      </c>
      <c r="C120" s="8" t="s">
        <v>108</v>
      </c>
      <c r="D120" s="8" t="s">
        <v>146</v>
      </c>
      <c r="E120" s="8" t="s">
        <v>69</v>
      </c>
      <c r="F120" s="8" t="s">
        <v>183</v>
      </c>
      <c r="G120" s="45">
        <v>597.70000000000005</v>
      </c>
    </row>
    <row r="121" spans="1:10" ht="28.5" x14ac:dyDescent="0.25">
      <c r="A121" s="16" t="s">
        <v>412</v>
      </c>
      <c r="B121" s="6">
        <v>559</v>
      </c>
      <c r="C121" s="11"/>
      <c r="D121" s="11"/>
      <c r="E121" s="11"/>
      <c r="F121" s="11"/>
      <c r="G121" s="46">
        <f>G122+G135+G140+G143</f>
        <v>5856.6</v>
      </c>
    </row>
    <row r="122" spans="1:10" s="1" customFormat="1" x14ac:dyDescent="0.25">
      <c r="A122" s="14" t="s">
        <v>1</v>
      </c>
      <c r="B122" s="7">
        <v>559</v>
      </c>
      <c r="C122" s="8" t="s">
        <v>108</v>
      </c>
      <c r="D122" s="8" t="s">
        <v>131</v>
      </c>
      <c r="E122" s="8" t="s">
        <v>132</v>
      </c>
      <c r="F122" s="8" t="s">
        <v>130</v>
      </c>
      <c r="G122" s="45">
        <f>G123</f>
        <v>3538.2</v>
      </c>
    </row>
    <row r="123" spans="1:10" x14ac:dyDescent="0.25">
      <c r="A123" s="14" t="s">
        <v>9</v>
      </c>
      <c r="B123" s="7">
        <v>559</v>
      </c>
      <c r="C123" s="8" t="s">
        <v>108</v>
      </c>
      <c r="D123" s="8" t="s">
        <v>146</v>
      </c>
      <c r="E123" s="8" t="s">
        <v>132</v>
      </c>
      <c r="F123" s="8" t="s">
        <v>130</v>
      </c>
      <c r="G123" s="45">
        <f>G124+G130</f>
        <v>3538.2</v>
      </c>
    </row>
    <row r="124" spans="1:10" ht="45" x14ac:dyDescent="0.25">
      <c r="A124" s="14" t="s">
        <v>19</v>
      </c>
      <c r="B124" s="7">
        <v>559</v>
      </c>
      <c r="C124" s="8" t="s">
        <v>108</v>
      </c>
      <c r="D124" s="8" t="s">
        <v>146</v>
      </c>
      <c r="E124" s="8" t="s">
        <v>59</v>
      </c>
      <c r="F124" s="12" t="s">
        <v>130</v>
      </c>
      <c r="G124" s="45">
        <f>G125+G128</f>
        <v>3094.2</v>
      </c>
    </row>
    <row r="125" spans="1:10" x14ac:dyDescent="0.25">
      <c r="A125" s="14" t="s">
        <v>5</v>
      </c>
      <c r="B125" s="7">
        <v>559</v>
      </c>
      <c r="C125" s="8" t="s">
        <v>108</v>
      </c>
      <c r="D125" s="8" t="s">
        <v>146</v>
      </c>
      <c r="E125" s="8" t="s">
        <v>61</v>
      </c>
      <c r="F125" s="8" t="s">
        <v>130</v>
      </c>
      <c r="G125" s="45">
        <f>G126+G127</f>
        <v>2758.2</v>
      </c>
    </row>
    <row r="126" spans="1:10" ht="60" x14ac:dyDescent="0.25">
      <c r="A126" s="41" t="s">
        <v>200</v>
      </c>
      <c r="B126" s="7">
        <v>559</v>
      </c>
      <c r="C126" s="8" t="s">
        <v>108</v>
      </c>
      <c r="D126" s="8" t="s">
        <v>146</v>
      </c>
      <c r="E126" s="8" t="s">
        <v>128</v>
      </c>
      <c r="F126" s="8" t="s">
        <v>186</v>
      </c>
      <c r="G126" s="45">
        <v>2505</v>
      </c>
      <c r="H126" s="70"/>
      <c r="I126" s="70"/>
      <c r="J126" s="70"/>
    </row>
    <row r="127" spans="1:10" ht="30" x14ac:dyDescent="0.25">
      <c r="A127" s="42" t="s">
        <v>185</v>
      </c>
      <c r="B127" s="7">
        <v>559</v>
      </c>
      <c r="C127" s="8" t="s">
        <v>108</v>
      </c>
      <c r="D127" s="8" t="s">
        <v>146</v>
      </c>
      <c r="E127" s="8" t="s">
        <v>128</v>
      </c>
      <c r="F127" s="8" t="s">
        <v>187</v>
      </c>
      <c r="G127" s="45">
        <v>253.2</v>
      </c>
      <c r="H127" s="70"/>
      <c r="I127" s="70"/>
      <c r="J127" s="70"/>
    </row>
    <row r="128" spans="1:10" ht="30" x14ac:dyDescent="0.25">
      <c r="A128" s="28" t="s">
        <v>255</v>
      </c>
      <c r="B128" s="7">
        <v>559</v>
      </c>
      <c r="C128" s="8" t="s">
        <v>108</v>
      </c>
      <c r="D128" s="8" t="s">
        <v>146</v>
      </c>
      <c r="E128" s="8" t="s">
        <v>134</v>
      </c>
      <c r="F128" s="8" t="s">
        <v>130</v>
      </c>
      <c r="G128" s="45">
        <f>G129</f>
        <v>336</v>
      </c>
      <c r="H128" s="70"/>
      <c r="I128" s="70"/>
      <c r="J128" s="70"/>
    </row>
    <row r="129" spans="1:10" x14ac:dyDescent="0.25">
      <c r="A129" s="36" t="s">
        <v>188</v>
      </c>
      <c r="B129" s="7">
        <v>559</v>
      </c>
      <c r="C129" s="8" t="s">
        <v>108</v>
      </c>
      <c r="D129" s="8" t="s">
        <v>146</v>
      </c>
      <c r="E129" s="8" t="s">
        <v>134</v>
      </c>
      <c r="F129" s="8" t="s">
        <v>189</v>
      </c>
      <c r="G129" s="45">
        <v>336</v>
      </c>
      <c r="H129" s="70"/>
      <c r="I129" s="70"/>
      <c r="J129" s="70"/>
    </row>
    <row r="130" spans="1:10" s="55" customFormat="1" ht="48.75" customHeight="1" x14ac:dyDescent="0.25">
      <c r="A130" s="36" t="s">
        <v>327</v>
      </c>
      <c r="B130" s="34">
        <v>559</v>
      </c>
      <c r="C130" s="33" t="s">
        <v>108</v>
      </c>
      <c r="D130" s="33" t="s">
        <v>146</v>
      </c>
      <c r="E130" s="33" t="s">
        <v>328</v>
      </c>
      <c r="F130" s="33" t="s">
        <v>130</v>
      </c>
      <c r="G130" s="45">
        <f>G131+G133</f>
        <v>444</v>
      </c>
      <c r="H130" s="70"/>
      <c r="I130" s="70"/>
      <c r="J130" s="70"/>
    </row>
    <row r="131" spans="1:10" s="55" customFormat="1" ht="39.75" customHeight="1" x14ac:dyDescent="0.25">
      <c r="A131" s="36" t="s">
        <v>329</v>
      </c>
      <c r="B131" s="34">
        <v>559</v>
      </c>
      <c r="C131" s="33" t="s">
        <v>108</v>
      </c>
      <c r="D131" s="33" t="s">
        <v>146</v>
      </c>
      <c r="E131" s="33" t="s">
        <v>330</v>
      </c>
      <c r="F131" s="33" t="s">
        <v>130</v>
      </c>
      <c r="G131" s="45">
        <f>G132</f>
        <v>190</v>
      </c>
      <c r="H131" s="70"/>
      <c r="I131" s="70"/>
      <c r="J131" s="70"/>
    </row>
    <row r="132" spans="1:10" s="55" customFormat="1" ht="33" customHeight="1" x14ac:dyDescent="0.25">
      <c r="A132" s="42" t="s">
        <v>185</v>
      </c>
      <c r="B132" s="34">
        <v>559</v>
      </c>
      <c r="C132" s="33" t="s">
        <v>108</v>
      </c>
      <c r="D132" s="33" t="s">
        <v>146</v>
      </c>
      <c r="E132" s="33" t="s">
        <v>330</v>
      </c>
      <c r="F132" s="33" t="s">
        <v>187</v>
      </c>
      <c r="G132" s="45">
        <v>190</v>
      </c>
      <c r="H132" s="70"/>
      <c r="I132" s="70"/>
      <c r="J132" s="70"/>
    </row>
    <row r="133" spans="1:10" s="55" customFormat="1" ht="24" customHeight="1" x14ac:dyDescent="0.25">
      <c r="A133" s="36" t="s">
        <v>11</v>
      </c>
      <c r="B133" s="34">
        <v>559</v>
      </c>
      <c r="C133" s="33" t="s">
        <v>108</v>
      </c>
      <c r="D133" s="33" t="s">
        <v>146</v>
      </c>
      <c r="E133" s="33" t="s">
        <v>67</v>
      </c>
      <c r="F133" s="33" t="s">
        <v>130</v>
      </c>
      <c r="G133" s="45">
        <f>G134</f>
        <v>254</v>
      </c>
      <c r="H133" s="70"/>
      <c r="I133" s="70"/>
      <c r="J133" s="70"/>
    </row>
    <row r="134" spans="1:10" s="55" customFormat="1" ht="33" customHeight="1" x14ac:dyDescent="0.25">
      <c r="A134" s="42" t="s">
        <v>185</v>
      </c>
      <c r="B134" s="34">
        <v>559</v>
      </c>
      <c r="C134" s="33" t="s">
        <v>108</v>
      </c>
      <c r="D134" s="33" t="s">
        <v>146</v>
      </c>
      <c r="E134" s="33" t="s">
        <v>68</v>
      </c>
      <c r="F134" s="33" t="s">
        <v>187</v>
      </c>
      <c r="G134" s="45">
        <v>254</v>
      </c>
      <c r="H134" s="70"/>
      <c r="I134" s="70"/>
      <c r="J134" s="70"/>
    </row>
    <row r="135" spans="1:10" s="55" customFormat="1" x14ac:dyDescent="0.25">
      <c r="A135" s="36" t="s">
        <v>14</v>
      </c>
      <c r="B135" s="34">
        <v>559</v>
      </c>
      <c r="C135" s="33" t="s">
        <v>110</v>
      </c>
      <c r="D135" s="33" t="s">
        <v>131</v>
      </c>
      <c r="E135" s="33" t="s">
        <v>132</v>
      </c>
      <c r="F135" s="33" t="s">
        <v>130</v>
      </c>
      <c r="G135" s="45">
        <f>G136</f>
        <v>230</v>
      </c>
      <c r="H135" s="70"/>
      <c r="I135" s="70"/>
      <c r="J135" s="70"/>
    </row>
    <row r="136" spans="1:10" s="55" customFormat="1" x14ac:dyDescent="0.25">
      <c r="A136" s="36" t="s">
        <v>15</v>
      </c>
      <c r="B136" s="34">
        <v>559</v>
      </c>
      <c r="C136" s="33" t="s">
        <v>110</v>
      </c>
      <c r="D136" s="33">
        <v>12</v>
      </c>
      <c r="E136" s="33" t="s">
        <v>132</v>
      </c>
      <c r="F136" s="33" t="s">
        <v>130</v>
      </c>
      <c r="G136" s="45">
        <f>G137</f>
        <v>230</v>
      </c>
      <c r="H136" s="70"/>
      <c r="I136" s="70"/>
      <c r="J136" s="70"/>
    </row>
    <row r="137" spans="1:10" s="55" customFormat="1" ht="30" x14ac:dyDescent="0.25">
      <c r="A137" s="36" t="s">
        <v>22</v>
      </c>
      <c r="B137" s="34">
        <v>559</v>
      </c>
      <c r="C137" s="33" t="s">
        <v>110</v>
      </c>
      <c r="D137" s="33">
        <v>12</v>
      </c>
      <c r="E137" s="33" t="s">
        <v>72</v>
      </c>
      <c r="F137" s="33" t="s">
        <v>130</v>
      </c>
      <c r="G137" s="45">
        <f>G138</f>
        <v>230</v>
      </c>
      <c r="H137" s="70"/>
      <c r="I137" s="70"/>
      <c r="J137" s="70"/>
    </row>
    <row r="138" spans="1:10" s="55" customFormat="1" x14ac:dyDescent="0.25">
      <c r="A138" s="36" t="s">
        <v>23</v>
      </c>
      <c r="B138" s="34">
        <v>559</v>
      </c>
      <c r="C138" s="33" t="s">
        <v>110</v>
      </c>
      <c r="D138" s="33">
        <v>12</v>
      </c>
      <c r="E138" s="33" t="s">
        <v>73</v>
      </c>
      <c r="F138" s="33" t="s">
        <v>130</v>
      </c>
      <c r="G138" s="45">
        <f>G139</f>
        <v>230</v>
      </c>
      <c r="H138" s="70"/>
      <c r="I138" s="70"/>
      <c r="J138" s="70"/>
    </row>
    <row r="139" spans="1:10" s="55" customFormat="1" ht="30" x14ac:dyDescent="0.25">
      <c r="A139" s="42" t="s">
        <v>185</v>
      </c>
      <c r="B139" s="34">
        <v>559</v>
      </c>
      <c r="C139" s="33" t="s">
        <v>110</v>
      </c>
      <c r="D139" s="33">
        <v>12</v>
      </c>
      <c r="E139" s="33" t="s">
        <v>73</v>
      </c>
      <c r="F139" s="33" t="s">
        <v>187</v>
      </c>
      <c r="G139" s="45">
        <v>230</v>
      </c>
      <c r="H139" s="70"/>
      <c r="I139" s="70"/>
      <c r="J139" s="70"/>
    </row>
    <row r="140" spans="1:10" s="55" customFormat="1" x14ac:dyDescent="0.25">
      <c r="A140" s="74" t="s">
        <v>334</v>
      </c>
      <c r="B140" s="75">
        <v>559</v>
      </c>
      <c r="C140" s="12" t="s">
        <v>116</v>
      </c>
      <c r="D140" s="12" t="s">
        <v>108</v>
      </c>
      <c r="E140" s="12" t="s">
        <v>132</v>
      </c>
      <c r="F140" s="12" t="s">
        <v>130</v>
      </c>
      <c r="G140" s="76">
        <f>G141</f>
        <v>1838.4</v>
      </c>
      <c r="H140" s="70"/>
      <c r="I140" s="70"/>
      <c r="J140" s="70"/>
    </row>
    <row r="141" spans="1:10" s="55" customFormat="1" ht="30" x14ac:dyDescent="0.25">
      <c r="A141" s="74" t="s">
        <v>439</v>
      </c>
      <c r="B141" s="75">
        <v>559</v>
      </c>
      <c r="C141" s="12" t="s">
        <v>116</v>
      </c>
      <c r="D141" s="12" t="s">
        <v>108</v>
      </c>
      <c r="E141" s="77" t="s">
        <v>440</v>
      </c>
      <c r="F141" s="12" t="s">
        <v>130</v>
      </c>
      <c r="G141" s="76">
        <f>G142</f>
        <v>1838.4</v>
      </c>
      <c r="H141" s="70"/>
      <c r="I141" s="70"/>
      <c r="J141" s="70"/>
    </row>
    <row r="142" spans="1:10" s="55" customFormat="1" ht="33.75" customHeight="1" x14ac:dyDescent="0.25">
      <c r="A142" s="74" t="s">
        <v>199</v>
      </c>
      <c r="B142" s="75">
        <v>559</v>
      </c>
      <c r="C142" s="12" t="s">
        <v>116</v>
      </c>
      <c r="D142" s="12" t="s">
        <v>108</v>
      </c>
      <c r="E142" s="77" t="s">
        <v>440</v>
      </c>
      <c r="F142" s="78" t="s">
        <v>198</v>
      </c>
      <c r="G142" s="79">
        <v>1838.4</v>
      </c>
      <c r="H142" s="70"/>
      <c r="I142" s="70"/>
      <c r="J142" s="70"/>
    </row>
    <row r="143" spans="1:10" s="55" customFormat="1" ht="16.5" x14ac:dyDescent="0.25">
      <c r="A143" s="74" t="s">
        <v>175</v>
      </c>
      <c r="B143" s="75">
        <v>559</v>
      </c>
      <c r="C143" s="12" t="s">
        <v>116</v>
      </c>
      <c r="D143" s="12" t="s">
        <v>109</v>
      </c>
      <c r="E143" s="12" t="s">
        <v>132</v>
      </c>
      <c r="F143" s="12" t="s">
        <v>130</v>
      </c>
      <c r="G143" s="79">
        <f>G144</f>
        <v>250</v>
      </c>
      <c r="H143" s="70"/>
      <c r="I143" s="70"/>
      <c r="J143" s="70"/>
    </row>
    <row r="144" spans="1:10" s="55" customFormat="1" ht="30" x14ac:dyDescent="0.25">
      <c r="A144" s="74" t="s">
        <v>225</v>
      </c>
      <c r="B144" s="75">
        <v>559</v>
      </c>
      <c r="C144" s="12" t="s">
        <v>116</v>
      </c>
      <c r="D144" s="12" t="s">
        <v>109</v>
      </c>
      <c r="E144" s="77" t="s">
        <v>75</v>
      </c>
      <c r="F144" s="12" t="s">
        <v>130</v>
      </c>
      <c r="G144" s="79">
        <f>G145</f>
        <v>250</v>
      </c>
      <c r="H144" s="70"/>
      <c r="I144" s="70"/>
      <c r="J144" s="70"/>
    </row>
    <row r="145" spans="1:10" s="55" customFormat="1" ht="65.25" customHeight="1" x14ac:dyDescent="0.25">
      <c r="A145" s="74" t="s">
        <v>441</v>
      </c>
      <c r="B145" s="75">
        <v>559</v>
      </c>
      <c r="C145" s="12" t="s">
        <v>116</v>
      </c>
      <c r="D145" s="12" t="s">
        <v>109</v>
      </c>
      <c r="E145" s="12" t="s">
        <v>338</v>
      </c>
      <c r="F145" s="78" t="s">
        <v>130</v>
      </c>
      <c r="G145" s="79">
        <f>G146</f>
        <v>250</v>
      </c>
      <c r="H145" s="70"/>
      <c r="I145" s="70"/>
      <c r="J145" s="70"/>
    </row>
    <row r="146" spans="1:10" s="55" customFormat="1" ht="30" x14ac:dyDescent="0.25">
      <c r="A146" s="74" t="s">
        <v>185</v>
      </c>
      <c r="B146" s="75">
        <v>559</v>
      </c>
      <c r="C146" s="12" t="s">
        <v>116</v>
      </c>
      <c r="D146" s="12" t="s">
        <v>109</v>
      </c>
      <c r="E146" s="12" t="s">
        <v>338</v>
      </c>
      <c r="F146" s="12" t="s">
        <v>187</v>
      </c>
      <c r="G146" s="79">
        <v>250</v>
      </c>
      <c r="H146" s="70"/>
      <c r="I146" s="70"/>
      <c r="J146" s="70"/>
    </row>
    <row r="147" spans="1:10" ht="42.75" x14ac:dyDescent="0.25">
      <c r="A147" s="38" t="s">
        <v>158</v>
      </c>
      <c r="B147" s="39">
        <v>560</v>
      </c>
      <c r="C147" s="40"/>
      <c r="D147" s="40"/>
      <c r="E147" s="40"/>
      <c r="F147" s="40"/>
      <c r="G147" s="46">
        <f>G148+G156+G167</f>
        <v>52610.799999999996</v>
      </c>
    </row>
    <row r="148" spans="1:10" s="1" customFormat="1" x14ac:dyDescent="0.25">
      <c r="A148" s="36" t="s">
        <v>1</v>
      </c>
      <c r="B148" s="34">
        <v>560</v>
      </c>
      <c r="C148" s="33" t="s">
        <v>108</v>
      </c>
      <c r="D148" s="33" t="s">
        <v>131</v>
      </c>
      <c r="E148" s="33" t="s">
        <v>132</v>
      </c>
      <c r="F148" s="33" t="s">
        <v>130</v>
      </c>
      <c r="G148" s="45">
        <f>G149</f>
        <v>15239.1</v>
      </c>
    </row>
    <row r="149" spans="1:10" ht="45" x14ac:dyDescent="0.25">
      <c r="A149" s="36" t="s">
        <v>126</v>
      </c>
      <c r="B149" s="34">
        <v>560</v>
      </c>
      <c r="C149" s="33" t="s">
        <v>108</v>
      </c>
      <c r="D149" s="33" t="s">
        <v>115</v>
      </c>
      <c r="E149" s="33" t="s">
        <v>132</v>
      </c>
      <c r="F149" s="33" t="s">
        <v>130</v>
      </c>
      <c r="G149" s="45">
        <f>G150</f>
        <v>15239.1</v>
      </c>
    </row>
    <row r="150" spans="1:10" ht="45" x14ac:dyDescent="0.25">
      <c r="A150" s="36" t="s">
        <v>3</v>
      </c>
      <c r="B150" s="34">
        <v>560</v>
      </c>
      <c r="C150" s="33" t="s">
        <v>108</v>
      </c>
      <c r="D150" s="33" t="s">
        <v>115</v>
      </c>
      <c r="E150" s="33" t="s">
        <v>59</v>
      </c>
      <c r="F150" s="33" t="s">
        <v>130</v>
      </c>
      <c r="G150" s="45">
        <f>G151+G154</f>
        <v>15239.1</v>
      </c>
    </row>
    <row r="151" spans="1:10" x14ac:dyDescent="0.25">
      <c r="A151" s="36" t="s">
        <v>5</v>
      </c>
      <c r="B151" s="34">
        <v>560</v>
      </c>
      <c r="C151" s="33" t="s">
        <v>108</v>
      </c>
      <c r="D151" s="33" t="s">
        <v>115</v>
      </c>
      <c r="E151" s="33" t="s">
        <v>61</v>
      </c>
      <c r="F151" s="33" t="s">
        <v>130</v>
      </c>
      <c r="G151" s="45">
        <f>G152+G153</f>
        <v>15222.1</v>
      </c>
    </row>
    <row r="152" spans="1:10" ht="60" x14ac:dyDescent="0.25">
      <c r="A152" s="41" t="s">
        <v>200</v>
      </c>
      <c r="B152" s="34">
        <v>560</v>
      </c>
      <c r="C152" s="33" t="s">
        <v>108</v>
      </c>
      <c r="D152" s="33" t="s">
        <v>115</v>
      </c>
      <c r="E152" s="33" t="s">
        <v>128</v>
      </c>
      <c r="F152" s="33" t="s">
        <v>186</v>
      </c>
      <c r="G152" s="45">
        <v>10740</v>
      </c>
    </row>
    <row r="153" spans="1:10" ht="30" x14ac:dyDescent="0.25">
      <c r="A153" s="42" t="s">
        <v>185</v>
      </c>
      <c r="B153" s="34">
        <v>560</v>
      </c>
      <c r="C153" s="33" t="s">
        <v>108</v>
      </c>
      <c r="D153" s="33" t="s">
        <v>115</v>
      </c>
      <c r="E153" s="33" t="s">
        <v>128</v>
      </c>
      <c r="F153" s="33" t="s">
        <v>187</v>
      </c>
      <c r="G153" s="45">
        <v>4482.1000000000004</v>
      </c>
    </row>
    <row r="154" spans="1:10" ht="30" x14ac:dyDescent="0.25">
      <c r="A154" s="28" t="s">
        <v>241</v>
      </c>
      <c r="B154" s="7">
        <v>560</v>
      </c>
      <c r="C154" s="8" t="s">
        <v>108</v>
      </c>
      <c r="D154" s="8" t="s">
        <v>115</v>
      </c>
      <c r="E154" s="8" t="s">
        <v>134</v>
      </c>
      <c r="F154" s="8" t="s">
        <v>130</v>
      </c>
      <c r="G154" s="45">
        <f>G155</f>
        <v>17</v>
      </c>
    </row>
    <row r="155" spans="1:10" x14ac:dyDescent="0.25">
      <c r="A155" s="36" t="s">
        <v>188</v>
      </c>
      <c r="B155" s="7">
        <v>560</v>
      </c>
      <c r="C155" s="8" t="s">
        <v>108</v>
      </c>
      <c r="D155" s="8" t="s">
        <v>115</v>
      </c>
      <c r="E155" s="8" t="s">
        <v>134</v>
      </c>
      <c r="F155" s="8" t="s">
        <v>189</v>
      </c>
      <c r="G155" s="45">
        <v>17</v>
      </c>
    </row>
    <row r="156" spans="1:10" x14ac:dyDescent="0.25">
      <c r="A156" s="14" t="s">
        <v>151</v>
      </c>
      <c r="B156" s="7">
        <v>560</v>
      </c>
      <c r="C156" s="8" t="s">
        <v>131</v>
      </c>
      <c r="D156" s="8" t="s">
        <v>131</v>
      </c>
      <c r="E156" s="8" t="s">
        <v>152</v>
      </c>
      <c r="F156" s="8" t="s">
        <v>130</v>
      </c>
      <c r="G156" s="45">
        <f>G157+G162+G171</f>
        <v>37366.6</v>
      </c>
    </row>
    <row r="157" spans="1:10" x14ac:dyDescent="0.25">
      <c r="A157" s="14" t="s">
        <v>150</v>
      </c>
      <c r="B157" s="7">
        <v>560</v>
      </c>
      <c r="C157" s="8" t="s">
        <v>109</v>
      </c>
      <c r="D157" s="8" t="s">
        <v>131</v>
      </c>
      <c r="E157" s="8" t="s">
        <v>152</v>
      </c>
      <c r="F157" s="8" t="s">
        <v>130</v>
      </c>
      <c r="G157" s="45">
        <f>G158</f>
        <v>847</v>
      </c>
    </row>
    <row r="158" spans="1:10" x14ac:dyDescent="0.25">
      <c r="A158" s="14" t="s">
        <v>153</v>
      </c>
      <c r="B158" s="7">
        <v>560</v>
      </c>
      <c r="C158" s="8" t="s">
        <v>109</v>
      </c>
      <c r="D158" s="8" t="s">
        <v>111</v>
      </c>
      <c r="E158" s="8" t="s">
        <v>132</v>
      </c>
      <c r="F158" s="8" t="s">
        <v>130</v>
      </c>
      <c r="G158" s="45">
        <f>G160</f>
        <v>847</v>
      </c>
    </row>
    <row r="159" spans="1:10" x14ac:dyDescent="0.25">
      <c r="A159" s="44" t="s">
        <v>211</v>
      </c>
      <c r="B159" s="7">
        <v>560</v>
      </c>
      <c r="C159" s="8" t="s">
        <v>109</v>
      </c>
      <c r="D159" s="8" t="s">
        <v>111</v>
      </c>
      <c r="E159" s="8" t="s">
        <v>212</v>
      </c>
      <c r="F159" s="8" t="s">
        <v>130</v>
      </c>
      <c r="G159" s="45">
        <f>G160</f>
        <v>847</v>
      </c>
    </row>
    <row r="160" spans="1:10" ht="30" x14ac:dyDescent="0.25">
      <c r="A160" s="14" t="s">
        <v>25</v>
      </c>
      <c r="B160" s="7">
        <v>560</v>
      </c>
      <c r="C160" s="8" t="s">
        <v>109</v>
      </c>
      <c r="D160" s="8" t="s">
        <v>111</v>
      </c>
      <c r="E160" s="8" t="s">
        <v>213</v>
      </c>
      <c r="F160" s="8" t="s">
        <v>130</v>
      </c>
      <c r="G160" s="45">
        <f>G161</f>
        <v>847</v>
      </c>
    </row>
    <row r="161" spans="1:7" x14ac:dyDescent="0.25">
      <c r="A161" s="14" t="s">
        <v>214</v>
      </c>
      <c r="B161" s="7">
        <v>560</v>
      </c>
      <c r="C161" s="8" t="s">
        <v>109</v>
      </c>
      <c r="D161" s="8" t="s">
        <v>111</v>
      </c>
      <c r="E161" s="8" t="s">
        <v>213</v>
      </c>
      <c r="F161" s="8" t="s">
        <v>117</v>
      </c>
      <c r="G161" s="45">
        <v>847</v>
      </c>
    </row>
    <row r="162" spans="1:7" ht="30" x14ac:dyDescent="0.25">
      <c r="A162" s="14" t="s">
        <v>13</v>
      </c>
      <c r="B162" s="7">
        <v>560</v>
      </c>
      <c r="C162" s="8" t="s">
        <v>111</v>
      </c>
      <c r="D162" s="8" t="s">
        <v>131</v>
      </c>
      <c r="E162" s="8" t="s">
        <v>132</v>
      </c>
      <c r="F162" s="8" t="s">
        <v>130</v>
      </c>
      <c r="G162" s="45">
        <f>G163</f>
        <v>1294.4000000000001</v>
      </c>
    </row>
    <row r="163" spans="1:7" x14ac:dyDescent="0.25">
      <c r="A163" s="14" t="s">
        <v>147</v>
      </c>
      <c r="B163" s="7">
        <v>560</v>
      </c>
      <c r="C163" s="8" t="s">
        <v>111</v>
      </c>
      <c r="D163" s="8" t="s">
        <v>110</v>
      </c>
      <c r="E163" s="8" t="s">
        <v>132</v>
      </c>
      <c r="F163" s="8" t="s">
        <v>130</v>
      </c>
      <c r="G163" s="45">
        <f>G165</f>
        <v>1294.4000000000001</v>
      </c>
    </row>
    <row r="164" spans="1:7" x14ac:dyDescent="0.25">
      <c r="A164" s="44" t="s">
        <v>211</v>
      </c>
      <c r="B164" s="7">
        <v>560</v>
      </c>
      <c r="C164" s="8" t="s">
        <v>111</v>
      </c>
      <c r="D164" s="8" t="s">
        <v>110</v>
      </c>
      <c r="E164" s="8" t="s">
        <v>212</v>
      </c>
      <c r="F164" s="8" t="s">
        <v>130</v>
      </c>
      <c r="G164" s="45">
        <f>G165</f>
        <v>1294.4000000000001</v>
      </c>
    </row>
    <row r="165" spans="1:7" ht="90" x14ac:dyDescent="0.25">
      <c r="A165" s="14" t="s">
        <v>239</v>
      </c>
      <c r="B165" s="7">
        <v>560</v>
      </c>
      <c r="C165" s="8" t="s">
        <v>111</v>
      </c>
      <c r="D165" s="8" t="s">
        <v>110</v>
      </c>
      <c r="E165" s="8" t="s">
        <v>237</v>
      </c>
      <c r="F165" s="8" t="s">
        <v>130</v>
      </c>
      <c r="G165" s="45">
        <f>G166</f>
        <v>1294.4000000000001</v>
      </c>
    </row>
    <row r="166" spans="1:7" x14ac:dyDescent="0.25">
      <c r="A166" s="14" t="s">
        <v>214</v>
      </c>
      <c r="B166" s="7">
        <v>560</v>
      </c>
      <c r="C166" s="8" t="s">
        <v>111</v>
      </c>
      <c r="D166" s="8" t="s">
        <v>110</v>
      </c>
      <c r="E166" s="8" t="s">
        <v>237</v>
      </c>
      <c r="F166" s="8" t="s">
        <v>117</v>
      </c>
      <c r="G166" s="45">
        <v>1294.4000000000001</v>
      </c>
    </row>
    <row r="167" spans="1:7" x14ac:dyDescent="0.25">
      <c r="A167" s="37" t="s">
        <v>432</v>
      </c>
      <c r="B167" s="7">
        <v>560</v>
      </c>
      <c r="C167" s="33" t="s">
        <v>146</v>
      </c>
      <c r="D167" s="57" t="s">
        <v>131</v>
      </c>
      <c r="E167" s="56" t="s">
        <v>132</v>
      </c>
      <c r="F167" s="57" t="s">
        <v>130</v>
      </c>
      <c r="G167" s="45">
        <f>G168</f>
        <v>5.0999999999999996</v>
      </c>
    </row>
    <row r="168" spans="1:7" ht="30" x14ac:dyDescent="0.25">
      <c r="A168" s="37" t="s">
        <v>433</v>
      </c>
      <c r="B168" s="7">
        <v>560</v>
      </c>
      <c r="C168" s="33" t="s">
        <v>146</v>
      </c>
      <c r="D168" s="57" t="s">
        <v>108</v>
      </c>
      <c r="E168" s="56" t="s">
        <v>132</v>
      </c>
      <c r="F168" s="57" t="s">
        <v>130</v>
      </c>
      <c r="G168" s="45">
        <f>G169</f>
        <v>5.0999999999999996</v>
      </c>
    </row>
    <row r="169" spans="1:7" x14ac:dyDescent="0.25">
      <c r="A169" s="37" t="s">
        <v>434</v>
      </c>
      <c r="B169" s="7">
        <v>560</v>
      </c>
      <c r="C169" s="33" t="s">
        <v>146</v>
      </c>
      <c r="D169" s="57" t="s">
        <v>108</v>
      </c>
      <c r="E169" s="56" t="s">
        <v>436</v>
      </c>
      <c r="F169" s="57" t="s">
        <v>130</v>
      </c>
      <c r="G169" s="45">
        <f>G170</f>
        <v>5.0999999999999996</v>
      </c>
    </row>
    <row r="170" spans="1:7" x14ac:dyDescent="0.25">
      <c r="A170" s="37" t="s">
        <v>435</v>
      </c>
      <c r="B170" s="7">
        <v>560</v>
      </c>
      <c r="C170" s="33" t="s">
        <v>146</v>
      </c>
      <c r="D170" s="57" t="s">
        <v>108</v>
      </c>
      <c r="E170" s="56" t="s">
        <v>436</v>
      </c>
      <c r="F170" s="57" t="s">
        <v>437</v>
      </c>
      <c r="G170" s="45">
        <v>5.0999999999999996</v>
      </c>
    </row>
    <row r="171" spans="1:7" ht="45" x14ac:dyDescent="0.25">
      <c r="A171" s="14" t="s">
        <v>148</v>
      </c>
      <c r="B171" s="7">
        <v>560</v>
      </c>
      <c r="C171" s="8" t="s">
        <v>133</v>
      </c>
      <c r="D171" s="8" t="s">
        <v>131</v>
      </c>
      <c r="E171" s="8" t="s">
        <v>132</v>
      </c>
      <c r="F171" s="8" t="s">
        <v>130</v>
      </c>
      <c r="G171" s="45">
        <f>G172+G178</f>
        <v>35225.199999999997</v>
      </c>
    </row>
    <row r="172" spans="1:7" ht="30" x14ac:dyDescent="0.25">
      <c r="A172" s="14" t="s">
        <v>149</v>
      </c>
      <c r="B172" s="7">
        <v>560</v>
      </c>
      <c r="C172" s="8" t="s">
        <v>133</v>
      </c>
      <c r="D172" s="8" t="s">
        <v>108</v>
      </c>
      <c r="E172" s="8" t="s">
        <v>132</v>
      </c>
      <c r="F172" s="8" t="s">
        <v>130</v>
      </c>
      <c r="G172" s="45">
        <f>G173</f>
        <v>9033</v>
      </c>
    </row>
    <row r="173" spans="1:7" x14ac:dyDescent="0.25">
      <c r="A173" s="14" t="s">
        <v>215</v>
      </c>
      <c r="B173" s="7">
        <v>560</v>
      </c>
      <c r="C173" s="8" t="s">
        <v>133</v>
      </c>
      <c r="D173" s="8" t="s">
        <v>108</v>
      </c>
      <c r="E173" s="8" t="s">
        <v>232</v>
      </c>
      <c r="F173" s="8" t="s">
        <v>130</v>
      </c>
      <c r="G173" s="45">
        <f>G174</f>
        <v>9033</v>
      </c>
    </row>
    <row r="174" spans="1:7" x14ac:dyDescent="0.25">
      <c r="A174" s="14" t="s">
        <v>215</v>
      </c>
      <c r="B174" s="7">
        <v>560</v>
      </c>
      <c r="C174" s="8" t="s">
        <v>133</v>
      </c>
      <c r="D174" s="8" t="s">
        <v>108</v>
      </c>
      <c r="E174" s="8" t="s">
        <v>216</v>
      </c>
      <c r="F174" s="8" t="s">
        <v>130</v>
      </c>
      <c r="G174" s="45">
        <f>G175</f>
        <v>9033</v>
      </c>
    </row>
    <row r="175" spans="1:7" ht="30" x14ac:dyDescent="0.25">
      <c r="A175" s="14" t="s">
        <v>24</v>
      </c>
      <c r="B175" s="7">
        <v>560</v>
      </c>
      <c r="C175" s="8" t="s">
        <v>133</v>
      </c>
      <c r="D175" s="8" t="s">
        <v>108</v>
      </c>
      <c r="E175" s="8" t="s">
        <v>74</v>
      </c>
      <c r="F175" s="8" t="s">
        <v>130</v>
      </c>
      <c r="G175" s="45">
        <f>G176</f>
        <v>9033</v>
      </c>
    </row>
    <row r="176" spans="1:7" x14ac:dyDescent="0.25">
      <c r="A176" s="14" t="s">
        <v>214</v>
      </c>
      <c r="B176" s="7">
        <v>560</v>
      </c>
      <c r="C176" s="8" t="s">
        <v>133</v>
      </c>
      <c r="D176" s="8" t="s">
        <v>108</v>
      </c>
      <c r="E176" s="8" t="s">
        <v>74</v>
      </c>
      <c r="F176" s="8" t="s">
        <v>117</v>
      </c>
      <c r="G176" s="45">
        <v>9033</v>
      </c>
    </row>
    <row r="177" spans="1:7" x14ac:dyDescent="0.25">
      <c r="A177" s="14" t="s">
        <v>242</v>
      </c>
      <c r="B177" s="7">
        <v>560</v>
      </c>
      <c r="C177" s="8" t="s">
        <v>133</v>
      </c>
      <c r="D177" s="8" t="s">
        <v>109</v>
      </c>
      <c r="E177" s="8" t="s">
        <v>132</v>
      </c>
      <c r="F177" s="8" t="s">
        <v>130</v>
      </c>
      <c r="G177" s="45">
        <f>G178</f>
        <v>26192.2</v>
      </c>
    </row>
    <row r="178" spans="1:7" x14ac:dyDescent="0.25">
      <c r="A178" s="14" t="s">
        <v>244</v>
      </c>
      <c r="B178" s="7">
        <v>560</v>
      </c>
      <c r="C178" s="8" t="s">
        <v>133</v>
      </c>
      <c r="D178" s="8" t="s">
        <v>109</v>
      </c>
      <c r="E178" s="8" t="s">
        <v>245</v>
      </c>
      <c r="F178" s="8" t="s">
        <v>130</v>
      </c>
      <c r="G178" s="45">
        <f>G179</f>
        <v>26192.2</v>
      </c>
    </row>
    <row r="179" spans="1:7" ht="30" x14ac:dyDescent="0.25">
      <c r="A179" s="14" t="s">
        <v>246</v>
      </c>
      <c r="B179" s="7">
        <v>560</v>
      </c>
      <c r="C179" s="8" t="s">
        <v>133</v>
      </c>
      <c r="D179" s="8" t="s">
        <v>109</v>
      </c>
      <c r="E179" s="8" t="s">
        <v>247</v>
      </c>
      <c r="F179" s="8" t="s">
        <v>130</v>
      </c>
      <c r="G179" s="45">
        <f>G180</f>
        <v>26192.2</v>
      </c>
    </row>
    <row r="180" spans="1:7" ht="30" x14ac:dyDescent="0.25">
      <c r="A180" s="14" t="s">
        <v>243</v>
      </c>
      <c r="B180" s="7">
        <v>560</v>
      </c>
      <c r="C180" s="8" t="s">
        <v>133</v>
      </c>
      <c r="D180" s="8" t="s">
        <v>109</v>
      </c>
      <c r="E180" s="8" t="s">
        <v>248</v>
      </c>
      <c r="F180" s="8" t="s">
        <v>130</v>
      </c>
      <c r="G180" s="45">
        <f>G181</f>
        <v>26192.2</v>
      </c>
    </row>
    <row r="181" spans="1:7" x14ac:dyDescent="0.25">
      <c r="A181" s="43" t="s">
        <v>217</v>
      </c>
      <c r="B181" s="7">
        <v>560</v>
      </c>
      <c r="C181" s="8" t="s">
        <v>133</v>
      </c>
      <c r="D181" s="8" t="s">
        <v>109</v>
      </c>
      <c r="E181" s="8" t="s">
        <v>248</v>
      </c>
      <c r="F181" s="8" t="s">
        <v>117</v>
      </c>
      <c r="G181" s="45">
        <v>26192.2</v>
      </c>
    </row>
    <row r="182" spans="1:7" ht="28.5" x14ac:dyDescent="0.25">
      <c r="A182" s="16" t="s">
        <v>233</v>
      </c>
      <c r="B182" s="6">
        <v>698</v>
      </c>
      <c r="C182" s="11"/>
      <c r="D182" s="11"/>
      <c r="E182" s="11"/>
      <c r="F182" s="11"/>
      <c r="G182" s="46">
        <f>G183</f>
        <v>1762.6</v>
      </c>
    </row>
    <row r="183" spans="1:7" s="1" customFormat="1" x14ac:dyDescent="0.25">
      <c r="A183" s="14" t="s">
        <v>1</v>
      </c>
      <c r="B183" s="7">
        <v>698</v>
      </c>
      <c r="C183" s="8" t="s">
        <v>108</v>
      </c>
      <c r="D183" s="8" t="s">
        <v>131</v>
      </c>
      <c r="E183" s="8" t="s">
        <v>132</v>
      </c>
      <c r="F183" s="8" t="s">
        <v>130</v>
      </c>
      <c r="G183" s="45">
        <f>G184</f>
        <v>1762.6</v>
      </c>
    </row>
    <row r="184" spans="1:7" ht="45" x14ac:dyDescent="0.25">
      <c r="A184" s="14" t="s">
        <v>126</v>
      </c>
      <c r="B184" s="7">
        <v>698</v>
      </c>
      <c r="C184" s="8" t="s">
        <v>108</v>
      </c>
      <c r="D184" s="8" t="s">
        <v>115</v>
      </c>
      <c r="E184" s="8" t="s">
        <v>132</v>
      </c>
      <c r="F184" s="8" t="s">
        <v>130</v>
      </c>
      <c r="G184" s="45">
        <f>G185</f>
        <v>1762.6</v>
      </c>
    </row>
    <row r="185" spans="1:7" ht="45" x14ac:dyDescent="0.25">
      <c r="A185" s="14" t="s">
        <v>3</v>
      </c>
      <c r="B185" s="7">
        <v>698</v>
      </c>
      <c r="C185" s="8" t="s">
        <v>108</v>
      </c>
      <c r="D185" s="8" t="s">
        <v>115</v>
      </c>
      <c r="E185" s="8" t="s">
        <v>59</v>
      </c>
      <c r="F185" s="8" t="s">
        <v>130</v>
      </c>
      <c r="G185" s="45">
        <f>G186+G190+G192</f>
        <v>1762.6</v>
      </c>
    </row>
    <row r="186" spans="1:7" x14ac:dyDescent="0.25">
      <c r="A186" s="14" t="s">
        <v>5</v>
      </c>
      <c r="B186" s="7">
        <v>698</v>
      </c>
      <c r="C186" s="8" t="s">
        <v>108</v>
      </c>
      <c r="D186" s="8" t="s">
        <v>115</v>
      </c>
      <c r="E186" s="8" t="s">
        <v>61</v>
      </c>
      <c r="F186" s="8" t="s">
        <v>130</v>
      </c>
      <c r="G186" s="45">
        <f>G188+G189</f>
        <v>1124.5999999999999</v>
      </c>
    </row>
    <row r="187" spans="1:7" ht="30" x14ac:dyDescent="0.25">
      <c r="A187" s="14" t="s">
        <v>272</v>
      </c>
      <c r="B187" s="7">
        <v>698</v>
      </c>
      <c r="C187" s="8" t="s">
        <v>108</v>
      </c>
      <c r="D187" s="8" t="s">
        <v>115</v>
      </c>
      <c r="E187" s="8" t="s">
        <v>273</v>
      </c>
      <c r="F187" s="8" t="s">
        <v>130</v>
      </c>
      <c r="G187" s="45">
        <f>G188+G189</f>
        <v>1124.5999999999999</v>
      </c>
    </row>
    <row r="188" spans="1:7" ht="60" x14ac:dyDescent="0.25">
      <c r="A188" s="41" t="s">
        <v>184</v>
      </c>
      <c r="B188" s="7">
        <v>698</v>
      </c>
      <c r="C188" s="8" t="s">
        <v>108</v>
      </c>
      <c r="D188" s="8" t="s">
        <v>115</v>
      </c>
      <c r="E188" s="8" t="s">
        <v>273</v>
      </c>
      <c r="F188" s="8" t="s">
        <v>186</v>
      </c>
      <c r="G188" s="45">
        <v>1002.9</v>
      </c>
    </row>
    <row r="189" spans="1:7" ht="30" x14ac:dyDescent="0.25">
      <c r="A189" s="42" t="s">
        <v>185</v>
      </c>
      <c r="B189" s="7">
        <v>698</v>
      </c>
      <c r="C189" s="8" t="s">
        <v>108</v>
      </c>
      <c r="D189" s="8" t="s">
        <v>115</v>
      </c>
      <c r="E189" s="8" t="s">
        <v>273</v>
      </c>
      <c r="F189" s="8" t="s">
        <v>187</v>
      </c>
      <c r="G189" s="45">
        <v>121.7</v>
      </c>
    </row>
    <row r="190" spans="1:7" ht="30" x14ac:dyDescent="0.25">
      <c r="A190" s="14" t="s">
        <v>201</v>
      </c>
      <c r="B190" s="7">
        <v>698</v>
      </c>
      <c r="C190" s="8" t="s">
        <v>108</v>
      </c>
      <c r="D190" s="8" t="s">
        <v>115</v>
      </c>
      <c r="E190" s="8" t="s">
        <v>202</v>
      </c>
      <c r="F190" s="8" t="s">
        <v>130</v>
      </c>
      <c r="G190" s="45">
        <f>G191</f>
        <v>631</v>
      </c>
    </row>
    <row r="191" spans="1:7" ht="60" x14ac:dyDescent="0.25">
      <c r="A191" s="41" t="s">
        <v>184</v>
      </c>
      <c r="B191" s="7">
        <v>698</v>
      </c>
      <c r="C191" s="8" t="s">
        <v>108</v>
      </c>
      <c r="D191" s="8" t="s">
        <v>115</v>
      </c>
      <c r="E191" s="8" t="s">
        <v>202</v>
      </c>
      <c r="F191" s="8" t="s">
        <v>186</v>
      </c>
      <c r="G191" s="45">
        <v>631</v>
      </c>
    </row>
    <row r="192" spans="1:7" ht="30" x14ac:dyDescent="0.25">
      <c r="A192" s="37" t="s">
        <v>274</v>
      </c>
      <c r="B192" s="7">
        <v>698</v>
      </c>
      <c r="C192" s="8" t="s">
        <v>108</v>
      </c>
      <c r="D192" s="8" t="s">
        <v>115</v>
      </c>
      <c r="E192" s="8" t="s">
        <v>134</v>
      </c>
      <c r="F192" s="8" t="s">
        <v>130</v>
      </c>
      <c r="G192" s="45">
        <f>G193</f>
        <v>7</v>
      </c>
    </row>
    <row r="193" spans="1:10" x14ac:dyDescent="0.25">
      <c r="A193" s="36" t="s">
        <v>188</v>
      </c>
      <c r="B193" s="7">
        <v>698</v>
      </c>
      <c r="C193" s="8" t="s">
        <v>108</v>
      </c>
      <c r="D193" s="8" t="s">
        <v>115</v>
      </c>
      <c r="E193" s="8" t="s">
        <v>134</v>
      </c>
      <c r="F193" s="8" t="s">
        <v>189</v>
      </c>
      <c r="G193" s="45">
        <v>7</v>
      </c>
    </row>
    <row r="194" spans="1:10" ht="28.5" x14ac:dyDescent="0.25">
      <c r="A194" s="38" t="s">
        <v>442</v>
      </c>
      <c r="B194" s="39">
        <v>686</v>
      </c>
      <c r="C194" s="40"/>
      <c r="D194" s="40"/>
      <c r="E194" s="40"/>
      <c r="F194" s="40"/>
      <c r="G194" s="46">
        <f>G195+G207+G219+G238+G243+G248+G253</f>
        <v>23606.899999999998</v>
      </c>
      <c r="H194" s="70"/>
    </row>
    <row r="195" spans="1:10" s="1" customFormat="1" x14ac:dyDescent="0.25">
      <c r="A195" s="14" t="s">
        <v>1</v>
      </c>
      <c r="B195" s="7">
        <v>686</v>
      </c>
      <c r="C195" s="8" t="s">
        <v>108</v>
      </c>
      <c r="D195" s="8" t="s">
        <v>131</v>
      </c>
      <c r="E195" s="8" t="s">
        <v>132</v>
      </c>
      <c r="F195" s="8" t="s">
        <v>130</v>
      </c>
      <c r="G195" s="45">
        <f>G196</f>
        <v>4803</v>
      </c>
      <c r="H195" s="72"/>
    </row>
    <row r="196" spans="1:10" x14ac:dyDescent="0.25">
      <c r="A196" s="14" t="s">
        <v>9</v>
      </c>
      <c r="B196" s="7">
        <v>686</v>
      </c>
      <c r="C196" s="8" t="s">
        <v>108</v>
      </c>
      <c r="D196" s="8" t="s">
        <v>146</v>
      </c>
      <c r="E196" s="8" t="s">
        <v>132</v>
      </c>
      <c r="F196" s="8" t="s">
        <v>130</v>
      </c>
      <c r="G196" s="45">
        <f>G197+G201</f>
        <v>4803</v>
      </c>
      <c r="H196" s="70"/>
    </row>
    <row r="197" spans="1:10" ht="45" x14ac:dyDescent="0.25">
      <c r="A197" s="14" t="s">
        <v>3</v>
      </c>
      <c r="B197" s="7">
        <v>686</v>
      </c>
      <c r="C197" s="8" t="s">
        <v>108</v>
      </c>
      <c r="D197" s="8" t="s">
        <v>146</v>
      </c>
      <c r="E197" s="8" t="s">
        <v>59</v>
      </c>
      <c r="F197" s="8" t="s">
        <v>130</v>
      </c>
      <c r="G197" s="45">
        <f>G198+G205</f>
        <v>4536.2</v>
      </c>
      <c r="H197" s="70"/>
    </row>
    <row r="198" spans="1:10" x14ac:dyDescent="0.25">
      <c r="A198" s="14" t="s">
        <v>5</v>
      </c>
      <c r="B198" s="7">
        <v>686</v>
      </c>
      <c r="C198" s="8" t="s">
        <v>108</v>
      </c>
      <c r="D198" s="8" t="s">
        <v>146</v>
      </c>
      <c r="E198" s="8" t="s">
        <v>61</v>
      </c>
      <c r="F198" s="8" t="s">
        <v>130</v>
      </c>
      <c r="G198" s="45">
        <f>G199+G200</f>
        <v>4518.2</v>
      </c>
      <c r="H198" s="70"/>
    </row>
    <row r="199" spans="1:10" ht="60" x14ac:dyDescent="0.25">
      <c r="A199" s="41" t="s">
        <v>184</v>
      </c>
      <c r="B199" s="7">
        <v>686</v>
      </c>
      <c r="C199" s="8" t="s">
        <v>108</v>
      </c>
      <c r="D199" s="8" t="s">
        <v>146</v>
      </c>
      <c r="E199" s="8" t="s">
        <v>128</v>
      </c>
      <c r="F199" s="8" t="s">
        <v>186</v>
      </c>
      <c r="G199" s="45">
        <v>3771.1</v>
      </c>
      <c r="H199" s="70"/>
    </row>
    <row r="200" spans="1:10" ht="30" x14ac:dyDescent="0.25">
      <c r="A200" s="41" t="s">
        <v>185</v>
      </c>
      <c r="B200" s="7">
        <v>686</v>
      </c>
      <c r="C200" s="8" t="s">
        <v>108</v>
      </c>
      <c r="D200" s="8" t="s">
        <v>146</v>
      </c>
      <c r="E200" s="8" t="s">
        <v>128</v>
      </c>
      <c r="F200" s="8" t="s">
        <v>187</v>
      </c>
      <c r="G200" s="45">
        <v>747.1</v>
      </c>
      <c r="H200" s="70"/>
    </row>
    <row r="201" spans="1:10" ht="33" customHeight="1" x14ac:dyDescent="0.25">
      <c r="A201" s="41" t="s">
        <v>250</v>
      </c>
      <c r="B201" s="7">
        <v>686</v>
      </c>
      <c r="C201" s="8" t="s">
        <v>108</v>
      </c>
      <c r="D201" s="8" t="s">
        <v>146</v>
      </c>
      <c r="E201" s="8" t="s">
        <v>251</v>
      </c>
      <c r="F201" s="8" t="s">
        <v>130</v>
      </c>
      <c r="G201" s="45">
        <f>G202</f>
        <v>266.8</v>
      </c>
      <c r="H201" s="70"/>
    </row>
    <row r="202" spans="1:10" ht="45" x14ac:dyDescent="0.25">
      <c r="A202" s="42" t="s">
        <v>252</v>
      </c>
      <c r="B202" s="7">
        <v>686</v>
      </c>
      <c r="C202" s="8" t="s">
        <v>108</v>
      </c>
      <c r="D202" s="8" t="s">
        <v>146</v>
      </c>
      <c r="E202" s="8" t="s">
        <v>253</v>
      </c>
      <c r="F202" s="8" t="s">
        <v>130</v>
      </c>
      <c r="G202" s="45">
        <f>G203</f>
        <v>266.8</v>
      </c>
      <c r="H202" s="70"/>
    </row>
    <row r="203" spans="1:10" ht="45" x14ac:dyDescent="0.25">
      <c r="A203" s="28" t="s">
        <v>218</v>
      </c>
      <c r="B203" s="7">
        <v>686</v>
      </c>
      <c r="C203" s="8" t="s">
        <v>108</v>
      </c>
      <c r="D203" s="8" t="s">
        <v>146</v>
      </c>
      <c r="E203" s="8" t="s">
        <v>254</v>
      </c>
      <c r="F203" s="8" t="s">
        <v>130</v>
      </c>
      <c r="G203" s="45">
        <f>G204</f>
        <v>266.8</v>
      </c>
      <c r="H203" s="70"/>
    </row>
    <row r="204" spans="1:10" ht="60" x14ac:dyDescent="0.25">
      <c r="A204" s="41" t="s">
        <v>184</v>
      </c>
      <c r="B204" s="7">
        <v>686</v>
      </c>
      <c r="C204" s="8" t="s">
        <v>108</v>
      </c>
      <c r="D204" s="8" t="s">
        <v>146</v>
      </c>
      <c r="E204" s="8" t="s">
        <v>254</v>
      </c>
      <c r="F204" s="8" t="s">
        <v>186</v>
      </c>
      <c r="G204" s="45">
        <v>266.8</v>
      </c>
      <c r="H204" s="70"/>
    </row>
    <row r="205" spans="1:10" ht="30" x14ac:dyDescent="0.25">
      <c r="A205" s="28" t="s">
        <v>249</v>
      </c>
      <c r="B205" s="7">
        <v>686</v>
      </c>
      <c r="C205" s="8" t="s">
        <v>108</v>
      </c>
      <c r="D205" s="8" t="s">
        <v>146</v>
      </c>
      <c r="E205" s="8" t="s">
        <v>134</v>
      </c>
      <c r="F205" s="8" t="s">
        <v>130</v>
      </c>
      <c r="G205" s="45">
        <f>G206</f>
        <v>18</v>
      </c>
      <c r="H205" s="70"/>
    </row>
    <row r="206" spans="1:10" x14ac:dyDescent="0.25">
      <c r="A206" s="36" t="s">
        <v>188</v>
      </c>
      <c r="B206" s="7">
        <v>686</v>
      </c>
      <c r="C206" s="8" t="s">
        <v>108</v>
      </c>
      <c r="D206" s="8" t="s">
        <v>146</v>
      </c>
      <c r="E206" s="8" t="s">
        <v>134</v>
      </c>
      <c r="F206" s="8" t="s">
        <v>189</v>
      </c>
      <c r="G206" s="45">
        <v>18</v>
      </c>
      <c r="H206" s="70"/>
    </row>
    <row r="207" spans="1:10" x14ac:dyDescent="0.25">
      <c r="A207" s="36" t="s">
        <v>14</v>
      </c>
      <c r="B207" s="34">
        <v>686</v>
      </c>
      <c r="C207" s="33" t="s">
        <v>110</v>
      </c>
      <c r="D207" s="33" t="s">
        <v>131</v>
      </c>
      <c r="E207" s="33" t="s">
        <v>132</v>
      </c>
      <c r="F207" s="33" t="s">
        <v>130</v>
      </c>
      <c r="G207" s="45">
        <f>G208+G212</f>
        <v>3822.7</v>
      </c>
      <c r="H207" s="70"/>
      <c r="I207" s="70"/>
      <c r="J207" s="70"/>
    </row>
    <row r="208" spans="1:10" s="55" customFormat="1" ht="24" customHeight="1" x14ac:dyDescent="0.25">
      <c r="A208" s="36" t="s">
        <v>331</v>
      </c>
      <c r="B208" s="34">
        <v>686</v>
      </c>
      <c r="C208" s="33" t="s">
        <v>110</v>
      </c>
      <c r="D208" s="33" t="s">
        <v>114</v>
      </c>
      <c r="E208" s="33" t="s">
        <v>132</v>
      </c>
      <c r="F208" s="33" t="s">
        <v>130</v>
      </c>
      <c r="G208" s="45">
        <f>G209</f>
        <v>500</v>
      </c>
      <c r="H208" s="70"/>
      <c r="I208" s="70"/>
      <c r="J208" s="70"/>
    </row>
    <row r="209" spans="1:10" s="55" customFormat="1" ht="32.25" customHeight="1" x14ac:dyDescent="0.25">
      <c r="A209" s="36" t="s">
        <v>225</v>
      </c>
      <c r="B209" s="34">
        <v>686</v>
      </c>
      <c r="C209" s="33" t="s">
        <v>110</v>
      </c>
      <c r="D209" s="33" t="s">
        <v>114</v>
      </c>
      <c r="E209" s="33" t="s">
        <v>75</v>
      </c>
      <c r="F209" s="33" t="s">
        <v>130</v>
      </c>
      <c r="G209" s="45">
        <f>G210</f>
        <v>500</v>
      </c>
      <c r="H209" s="70"/>
      <c r="I209" s="70"/>
      <c r="J209" s="70"/>
    </row>
    <row r="210" spans="1:10" s="55" customFormat="1" ht="63" customHeight="1" x14ac:dyDescent="0.25">
      <c r="A210" s="36" t="s">
        <v>427</v>
      </c>
      <c r="B210" s="34">
        <v>686</v>
      </c>
      <c r="C210" s="33" t="s">
        <v>110</v>
      </c>
      <c r="D210" s="33" t="s">
        <v>114</v>
      </c>
      <c r="E210" s="33" t="s">
        <v>332</v>
      </c>
      <c r="F210" s="33" t="s">
        <v>130</v>
      </c>
      <c r="G210" s="45">
        <f>G211</f>
        <v>500</v>
      </c>
      <c r="H210" s="70"/>
      <c r="I210" s="70"/>
      <c r="J210" s="70"/>
    </row>
    <row r="211" spans="1:10" s="55" customFormat="1" ht="21.75" customHeight="1" x14ac:dyDescent="0.25">
      <c r="A211" s="36" t="s">
        <v>188</v>
      </c>
      <c r="B211" s="34">
        <v>686</v>
      </c>
      <c r="C211" s="33" t="s">
        <v>110</v>
      </c>
      <c r="D211" s="33" t="s">
        <v>114</v>
      </c>
      <c r="E211" s="33" t="s">
        <v>332</v>
      </c>
      <c r="F211" s="33" t="s">
        <v>189</v>
      </c>
      <c r="G211" s="45">
        <v>500</v>
      </c>
      <c r="H211" s="70"/>
      <c r="I211" s="70"/>
      <c r="J211" s="70"/>
    </row>
    <row r="212" spans="1:10" ht="24" customHeight="1" x14ac:dyDescent="0.25">
      <c r="A212" s="36" t="s">
        <v>176</v>
      </c>
      <c r="B212" s="34">
        <v>686</v>
      </c>
      <c r="C212" s="33" t="s">
        <v>110</v>
      </c>
      <c r="D212" s="33" t="s">
        <v>112</v>
      </c>
      <c r="E212" s="33" t="s">
        <v>132</v>
      </c>
      <c r="F212" s="33" t="s">
        <v>130</v>
      </c>
      <c r="G212" s="45">
        <f>G213+G216</f>
        <v>3322.7</v>
      </c>
      <c r="H212" s="70"/>
      <c r="I212" s="70"/>
      <c r="J212" s="70"/>
    </row>
    <row r="213" spans="1:10" ht="18" customHeight="1" x14ac:dyDescent="0.25">
      <c r="A213" s="36" t="s">
        <v>214</v>
      </c>
      <c r="B213" s="34">
        <v>686</v>
      </c>
      <c r="C213" s="33" t="s">
        <v>110</v>
      </c>
      <c r="D213" s="33" t="s">
        <v>112</v>
      </c>
      <c r="E213" s="33" t="s">
        <v>421</v>
      </c>
      <c r="F213" s="33" t="s">
        <v>130</v>
      </c>
      <c r="G213" s="45">
        <f>G214</f>
        <v>2040.9</v>
      </c>
      <c r="H213" s="70"/>
      <c r="I213" s="70"/>
      <c r="J213" s="70"/>
    </row>
    <row r="214" spans="1:10" ht="91.5" customHeight="1" x14ac:dyDescent="0.25">
      <c r="A214" s="36" t="s">
        <v>420</v>
      </c>
      <c r="B214" s="34">
        <v>686</v>
      </c>
      <c r="C214" s="33" t="s">
        <v>110</v>
      </c>
      <c r="D214" s="33" t="s">
        <v>112</v>
      </c>
      <c r="E214" s="33" t="s">
        <v>419</v>
      </c>
      <c r="F214" s="33" t="s">
        <v>130</v>
      </c>
      <c r="G214" s="45">
        <f>G215</f>
        <v>2040.9</v>
      </c>
      <c r="H214" s="70"/>
      <c r="I214" s="70"/>
      <c r="J214" s="70"/>
    </row>
    <row r="215" spans="1:10" s="55" customFormat="1" ht="20.25" customHeight="1" x14ac:dyDescent="0.25">
      <c r="A215" s="36" t="s">
        <v>214</v>
      </c>
      <c r="B215" s="34">
        <v>686</v>
      </c>
      <c r="C215" s="33" t="s">
        <v>110</v>
      </c>
      <c r="D215" s="33" t="s">
        <v>112</v>
      </c>
      <c r="E215" s="33" t="s">
        <v>419</v>
      </c>
      <c r="F215" s="33" t="s">
        <v>117</v>
      </c>
      <c r="G215" s="45">
        <v>2040.9</v>
      </c>
      <c r="H215" s="70"/>
      <c r="I215" s="70"/>
      <c r="J215" s="70"/>
    </row>
    <row r="216" spans="1:10" ht="33.75" customHeight="1" x14ac:dyDescent="0.25">
      <c r="A216" s="74" t="s">
        <v>225</v>
      </c>
      <c r="B216" s="75">
        <v>686</v>
      </c>
      <c r="C216" s="12" t="s">
        <v>110</v>
      </c>
      <c r="D216" s="12" t="s">
        <v>112</v>
      </c>
      <c r="E216" s="80" t="s">
        <v>75</v>
      </c>
      <c r="F216" s="12" t="s">
        <v>130</v>
      </c>
      <c r="G216" s="76">
        <f>G217</f>
        <v>1281.8</v>
      </c>
      <c r="H216" s="70"/>
      <c r="I216" s="70"/>
      <c r="J216" s="70"/>
    </row>
    <row r="217" spans="1:10" ht="66" customHeight="1" x14ac:dyDescent="0.25">
      <c r="A217" s="74" t="s">
        <v>443</v>
      </c>
      <c r="B217" s="75">
        <v>686</v>
      </c>
      <c r="C217" s="12" t="s">
        <v>110</v>
      </c>
      <c r="D217" s="12" t="s">
        <v>112</v>
      </c>
      <c r="E217" s="77" t="s">
        <v>444</v>
      </c>
      <c r="F217" s="12" t="s">
        <v>130</v>
      </c>
      <c r="G217" s="76">
        <f>G218</f>
        <v>1281.8</v>
      </c>
      <c r="H217" s="70"/>
      <c r="I217" s="70"/>
      <c r="J217" s="70"/>
    </row>
    <row r="218" spans="1:10" s="55" customFormat="1" ht="31.5" customHeight="1" x14ac:dyDescent="0.25">
      <c r="A218" s="74" t="s">
        <v>185</v>
      </c>
      <c r="B218" s="75">
        <v>686</v>
      </c>
      <c r="C218" s="12" t="s">
        <v>110</v>
      </c>
      <c r="D218" s="12" t="s">
        <v>112</v>
      </c>
      <c r="E218" s="77" t="s">
        <v>444</v>
      </c>
      <c r="F218" s="12" t="s">
        <v>187</v>
      </c>
      <c r="G218" s="79">
        <v>1281.8</v>
      </c>
      <c r="H218" s="70"/>
      <c r="I218" s="70"/>
      <c r="J218" s="70"/>
    </row>
    <row r="219" spans="1:10" ht="16.5" customHeight="1" x14ac:dyDescent="0.25">
      <c r="A219" s="36" t="s">
        <v>333</v>
      </c>
      <c r="B219" s="34">
        <v>686</v>
      </c>
      <c r="C219" s="33" t="s">
        <v>116</v>
      </c>
      <c r="D219" s="33" t="s">
        <v>131</v>
      </c>
      <c r="E219" s="33" t="s">
        <v>132</v>
      </c>
      <c r="F219" s="33" t="s">
        <v>130</v>
      </c>
      <c r="G219" s="45">
        <f>G220+G224+G232</f>
        <v>10430.099999999999</v>
      </c>
      <c r="H219" s="70"/>
      <c r="I219" s="70"/>
      <c r="J219" s="70"/>
    </row>
    <row r="220" spans="1:10" x14ac:dyDescent="0.25">
      <c r="A220" s="36" t="s">
        <v>334</v>
      </c>
      <c r="B220" s="34">
        <v>686</v>
      </c>
      <c r="C220" s="33" t="s">
        <v>116</v>
      </c>
      <c r="D220" s="33" t="s">
        <v>108</v>
      </c>
      <c r="E220" s="33" t="s">
        <v>132</v>
      </c>
      <c r="F220" s="33" t="s">
        <v>130</v>
      </c>
      <c r="G220" s="45">
        <f>G221</f>
        <v>66.7</v>
      </c>
      <c r="H220" s="70"/>
    </row>
    <row r="221" spans="1:10" ht="28.5" customHeight="1" x14ac:dyDescent="0.25">
      <c r="A221" s="36" t="s">
        <v>225</v>
      </c>
      <c r="B221" s="34">
        <v>686</v>
      </c>
      <c r="C221" s="33" t="s">
        <v>116</v>
      </c>
      <c r="D221" s="33" t="s">
        <v>108</v>
      </c>
      <c r="E221" s="33" t="s">
        <v>75</v>
      </c>
      <c r="F221" s="33" t="s">
        <v>130</v>
      </c>
      <c r="G221" s="45">
        <f>G222</f>
        <v>66.7</v>
      </c>
      <c r="H221" s="70"/>
    </row>
    <row r="222" spans="1:10" ht="30" x14ac:dyDescent="0.25">
      <c r="A222" s="36" t="s">
        <v>335</v>
      </c>
      <c r="B222" s="34">
        <v>686</v>
      </c>
      <c r="C222" s="33" t="s">
        <v>116</v>
      </c>
      <c r="D222" s="33" t="s">
        <v>108</v>
      </c>
      <c r="E222" s="33" t="s">
        <v>336</v>
      </c>
      <c r="F222" s="33" t="s">
        <v>130</v>
      </c>
      <c r="G222" s="45">
        <f>G223</f>
        <v>66.7</v>
      </c>
      <c r="H222" s="70"/>
    </row>
    <row r="223" spans="1:10" ht="30" customHeight="1" x14ac:dyDescent="0.25">
      <c r="A223" s="36" t="s">
        <v>185</v>
      </c>
      <c r="B223" s="34">
        <v>686</v>
      </c>
      <c r="C223" s="33" t="s">
        <v>116</v>
      </c>
      <c r="D223" s="33" t="s">
        <v>108</v>
      </c>
      <c r="E223" s="33" t="s">
        <v>336</v>
      </c>
      <c r="F223" s="33" t="s">
        <v>187</v>
      </c>
      <c r="G223" s="45">
        <v>66.7</v>
      </c>
      <c r="H223" s="70"/>
    </row>
    <row r="224" spans="1:10" x14ac:dyDescent="0.25">
      <c r="A224" s="36" t="s">
        <v>175</v>
      </c>
      <c r="B224" s="34">
        <v>686</v>
      </c>
      <c r="C224" s="33" t="s">
        <v>116</v>
      </c>
      <c r="D224" s="33" t="s">
        <v>109</v>
      </c>
      <c r="E224" s="33" t="s">
        <v>132</v>
      </c>
      <c r="F224" s="33" t="s">
        <v>130</v>
      </c>
      <c r="G224" s="45">
        <f>G225</f>
        <v>5197.8</v>
      </c>
      <c r="H224" s="70"/>
    </row>
    <row r="225" spans="1:8" ht="30" x14ac:dyDescent="0.25">
      <c r="A225" s="36" t="s">
        <v>225</v>
      </c>
      <c r="B225" s="34">
        <v>686</v>
      </c>
      <c r="C225" s="33" t="s">
        <v>116</v>
      </c>
      <c r="D225" s="33" t="s">
        <v>109</v>
      </c>
      <c r="E225" s="33" t="s">
        <v>75</v>
      </c>
      <c r="F225" s="33" t="s">
        <v>130</v>
      </c>
      <c r="G225" s="45">
        <f>G226+G230+G228</f>
        <v>5197.8</v>
      </c>
      <c r="H225" s="70"/>
    </row>
    <row r="226" spans="1:8" ht="65.25" customHeight="1" x14ac:dyDescent="0.25">
      <c r="A226" s="36" t="s">
        <v>337</v>
      </c>
      <c r="B226" s="34">
        <v>686</v>
      </c>
      <c r="C226" s="33" t="s">
        <v>116</v>
      </c>
      <c r="D226" s="33" t="s">
        <v>109</v>
      </c>
      <c r="E226" s="33" t="s">
        <v>338</v>
      </c>
      <c r="F226" s="33" t="s">
        <v>130</v>
      </c>
      <c r="G226" s="45">
        <f>G227</f>
        <v>100</v>
      </c>
      <c r="H226" s="70"/>
    </row>
    <row r="227" spans="1:8" ht="30" customHeight="1" x14ac:dyDescent="0.25">
      <c r="A227" s="36" t="s">
        <v>185</v>
      </c>
      <c r="B227" s="34">
        <v>686</v>
      </c>
      <c r="C227" s="33" t="s">
        <v>116</v>
      </c>
      <c r="D227" s="33" t="s">
        <v>109</v>
      </c>
      <c r="E227" s="33" t="s">
        <v>338</v>
      </c>
      <c r="F227" s="33" t="s">
        <v>187</v>
      </c>
      <c r="G227" s="45">
        <v>100</v>
      </c>
      <c r="H227" s="70"/>
    </row>
    <row r="228" spans="1:8" ht="33.75" customHeight="1" x14ac:dyDescent="0.25">
      <c r="A228" s="74" t="s">
        <v>445</v>
      </c>
      <c r="B228" s="75">
        <v>686</v>
      </c>
      <c r="C228" s="12" t="s">
        <v>116</v>
      </c>
      <c r="D228" s="12" t="s">
        <v>109</v>
      </c>
      <c r="E228" s="12" t="s">
        <v>446</v>
      </c>
      <c r="F228" s="12" t="s">
        <v>130</v>
      </c>
      <c r="G228" s="45">
        <f>G229</f>
        <v>97.8</v>
      </c>
      <c r="H228" s="70"/>
    </row>
    <row r="229" spans="1:8" ht="30" customHeight="1" x14ac:dyDescent="0.25">
      <c r="A229" s="74" t="s">
        <v>185</v>
      </c>
      <c r="B229" s="75">
        <v>686</v>
      </c>
      <c r="C229" s="12" t="s">
        <v>116</v>
      </c>
      <c r="D229" s="12" t="s">
        <v>109</v>
      </c>
      <c r="E229" s="12" t="s">
        <v>446</v>
      </c>
      <c r="F229" s="12" t="s">
        <v>187</v>
      </c>
      <c r="G229" s="45">
        <v>97.8</v>
      </c>
      <c r="H229" s="70"/>
    </row>
    <row r="230" spans="1:8" ht="49.5" customHeight="1" x14ac:dyDescent="0.25">
      <c r="A230" s="36" t="s">
        <v>417</v>
      </c>
      <c r="B230" s="34">
        <v>686</v>
      </c>
      <c r="C230" s="33" t="s">
        <v>116</v>
      </c>
      <c r="D230" s="33" t="s">
        <v>109</v>
      </c>
      <c r="E230" s="33" t="s">
        <v>418</v>
      </c>
      <c r="F230" s="33" t="s">
        <v>130</v>
      </c>
      <c r="G230" s="45">
        <f>G231</f>
        <v>5000</v>
      </c>
      <c r="H230" s="70"/>
    </row>
    <row r="231" spans="1:8" ht="30" customHeight="1" x14ac:dyDescent="0.25">
      <c r="A231" s="36" t="s">
        <v>185</v>
      </c>
      <c r="B231" s="34">
        <v>686</v>
      </c>
      <c r="C231" s="33" t="s">
        <v>116</v>
      </c>
      <c r="D231" s="33" t="s">
        <v>109</v>
      </c>
      <c r="E231" s="33" t="s">
        <v>418</v>
      </c>
      <c r="F231" s="33" t="s">
        <v>187</v>
      </c>
      <c r="G231" s="45">
        <v>5000</v>
      </c>
      <c r="H231" s="70"/>
    </row>
    <row r="232" spans="1:8" x14ac:dyDescent="0.25">
      <c r="A232" s="36" t="s">
        <v>27</v>
      </c>
      <c r="B232" s="34">
        <v>686</v>
      </c>
      <c r="C232" s="33" t="s">
        <v>116</v>
      </c>
      <c r="D232" s="33" t="s">
        <v>111</v>
      </c>
      <c r="E232" s="33" t="s">
        <v>132</v>
      </c>
      <c r="F232" s="33" t="s">
        <v>130</v>
      </c>
      <c r="G232" s="45">
        <f>G233+G235</f>
        <v>5165.5999999999995</v>
      </c>
      <c r="H232" s="70"/>
    </row>
    <row r="233" spans="1:8" ht="59.25" customHeight="1" x14ac:dyDescent="0.25">
      <c r="A233" s="36" t="s">
        <v>226</v>
      </c>
      <c r="B233" s="34">
        <v>686</v>
      </c>
      <c r="C233" s="33" t="s">
        <v>116</v>
      </c>
      <c r="D233" s="33" t="s">
        <v>111</v>
      </c>
      <c r="E233" s="33" t="s">
        <v>227</v>
      </c>
      <c r="F233" s="33" t="s">
        <v>130</v>
      </c>
      <c r="G233" s="45">
        <f>G234</f>
        <v>99.2</v>
      </c>
      <c r="H233" s="70"/>
    </row>
    <row r="234" spans="1:8" ht="30" x14ac:dyDescent="0.25">
      <c r="A234" s="36" t="s">
        <v>185</v>
      </c>
      <c r="B234" s="34">
        <v>686</v>
      </c>
      <c r="C234" s="33" t="s">
        <v>116</v>
      </c>
      <c r="D234" s="33" t="s">
        <v>111</v>
      </c>
      <c r="E234" s="33" t="s">
        <v>227</v>
      </c>
      <c r="F234" s="33" t="s">
        <v>187</v>
      </c>
      <c r="G234" s="45">
        <v>99.2</v>
      </c>
      <c r="H234" s="70"/>
    </row>
    <row r="235" spans="1:8" s="55" customFormat="1" ht="30" x14ac:dyDescent="0.25">
      <c r="A235" s="37" t="s">
        <v>225</v>
      </c>
      <c r="B235" s="34">
        <v>686</v>
      </c>
      <c r="C235" s="33" t="s">
        <v>116</v>
      </c>
      <c r="D235" s="33" t="s">
        <v>111</v>
      </c>
      <c r="E235" s="56" t="s">
        <v>75</v>
      </c>
      <c r="F235" s="57" t="s">
        <v>130</v>
      </c>
      <c r="G235" s="73">
        <f>G236</f>
        <v>5066.3999999999996</v>
      </c>
      <c r="H235" s="70"/>
    </row>
    <row r="236" spans="1:8" s="55" customFormat="1" ht="60" x14ac:dyDescent="0.25">
      <c r="A236" s="74" t="s">
        <v>447</v>
      </c>
      <c r="B236" s="75">
        <v>686</v>
      </c>
      <c r="C236" s="12" t="s">
        <v>116</v>
      </c>
      <c r="D236" s="12" t="s">
        <v>111</v>
      </c>
      <c r="E236" s="12" t="s">
        <v>448</v>
      </c>
      <c r="F236" s="57" t="s">
        <v>130</v>
      </c>
      <c r="G236" s="73">
        <f>G237</f>
        <v>5066.3999999999996</v>
      </c>
      <c r="H236" s="70"/>
    </row>
    <row r="237" spans="1:8" s="55" customFormat="1" ht="30" x14ac:dyDescent="0.25">
      <c r="A237" s="74" t="s">
        <v>185</v>
      </c>
      <c r="B237" s="75">
        <v>686</v>
      </c>
      <c r="C237" s="12" t="s">
        <v>116</v>
      </c>
      <c r="D237" s="12" t="s">
        <v>111</v>
      </c>
      <c r="E237" s="12" t="s">
        <v>448</v>
      </c>
      <c r="F237" s="57" t="s">
        <v>187</v>
      </c>
      <c r="G237" s="73">
        <v>5066.3999999999996</v>
      </c>
      <c r="H237" s="70"/>
    </row>
    <row r="238" spans="1:8" s="55" customFormat="1" ht="16.5" x14ac:dyDescent="0.25">
      <c r="A238" s="37" t="s">
        <v>339</v>
      </c>
      <c r="B238" s="34">
        <v>686</v>
      </c>
      <c r="C238" s="33" t="s">
        <v>115</v>
      </c>
      <c r="D238" s="33" t="s">
        <v>131</v>
      </c>
      <c r="E238" s="56" t="s">
        <v>132</v>
      </c>
      <c r="F238" s="57" t="s">
        <v>130</v>
      </c>
      <c r="G238" s="73">
        <f>G239</f>
        <v>487.5</v>
      </c>
      <c r="H238" s="70"/>
    </row>
    <row r="239" spans="1:8" s="55" customFormat="1" ht="32.25" customHeight="1" x14ac:dyDescent="0.25">
      <c r="A239" s="37" t="s">
        <v>340</v>
      </c>
      <c r="B239" s="34">
        <v>686</v>
      </c>
      <c r="C239" s="33" t="s">
        <v>115</v>
      </c>
      <c r="D239" s="33" t="s">
        <v>111</v>
      </c>
      <c r="E239" s="56" t="s">
        <v>132</v>
      </c>
      <c r="F239" s="57" t="s">
        <v>130</v>
      </c>
      <c r="G239" s="73">
        <f>G240</f>
        <v>487.5</v>
      </c>
      <c r="H239" s="70"/>
    </row>
    <row r="240" spans="1:8" s="55" customFormat="1" ht="30" x14ac:dyDescent="0.25">
      <c r="A240" s="37" t="s">
        <v>225</v>
      </c>
      <c r="B240" s="34">
        <v>686</v>
      </c>
      <c r="C240" s="33" t="s">
        <v>115</v>
      </c>
      <c r="D240" s="33" t="s">
        <v>111</v>
      </c>
      <c r="E240" s="56" t="s">
        <v>75</v>
      </c>
      <c r="F240" s="57" t="s">
        <v>130</v>
      </c>
      <c r="G240" s="73">
        <f>G241</f>
        <v>487.5</v>
      </c>
      <c r="H240" s="70"/>
    </row>
    <row r="241" spans="1:8" s="55" customFormat="1" ht="45" x14ac:dyDescent="0.25">
      <c r="A241" s="37" t="s">
        <v>342</v>
      </c>
      <c r="B241" s="34">
        <v>686</v>
      </c>
      <c r="C241" s="33" t="s">
        <v>115</v>
      </c>
      <c r="D241" s="33" t="s">
        <v>111</v>
      </c>
      <c r="E241" s="56" t="s">
        <v>343</v>
      </c>
      <c r="F241" s="57" t="s">
        <v>130</v>
      </c>
      <c r="G241" s="73">
        <f>G242</f>
        <v>487.5</v>
      </c>
      <c r="H241" s="70"/>
    </row>
    <row r="242" spans="1:8" s="55" customFormat="1" ht="30" x14ac:dyDescent="0.25">
      <c r="A242" s="36" t="s">
        <v>185</v>
      </c>
      <c r="B242" s="34">
        <v>686</v>
      </c>
      <c r="C242" s="33" t="s">
        <v>115</v>
      </c>
      <c r="D242" s="33" t="s">
        <v>111</v>
      </c>
      <c r="E242" s="56" t="s">
        <v>343</v>
      </c>
      <c r="F242" s="57" t="s">
        <v>187</v>
      </c>
      <c r="G242" s="73">
        <v>487.5</v>
      </c>
      <c r="H242" s="70"/>
    </row>
    <row r="243" spans="1:8" s="55" customFormat="1" ht="16.5" x14ac:dyDescent="0.25">
      <c r="A243" s="37" t="s">
        <v>16</v>
      </c>
      <c r="B243" s="34">
        <v>686</v>
      </c>
      <c r="C243" s="33" t="s">
        <v>113</v>
      </c>
      <c r="D243" s="33" t="s">
        <v>131</v>
      </c>
      <c r="E243" s="56" t="s">
        <v>132</v>
      </c>
      <c r="F243" s="57" t="s">
        <v>130</v>
      </c>
      <c r="G243" s="73">
        <f>G244</f>
        <v>600</v>
      </c>
      <c r="H243" s="70"/>
    </row>
    <row r="244" spans="1:8" s="55" customFormat="1" ht="16.5" x14ac:dyDescent="0.25">
      <c r="A244" s="37" t="s">
        <v>28</v>
      </c>
      <c r="B244" s="34">
        <v>686</v>
      </c>
      <c r="C244" s="33" t="s">
        <v>113</v>
      </c>
      <c r="D244" s="33" t="s">
        <v>108</v>
      </c>
      <c r="E244" s="56" t="s">
        <v>132</v>
      </c>
      <c r="F244" s="57" t="s">
        <v>130</v>
      </c>
      <c r="G244" s="73">
        <f>G245</f>
        <v>600</v>
      </c>
      <c r="H244" s="70"/>
    </row>
    <row r="245" spans="1:8" s="55" customFormat="1" ht="30" x14ac:dyDescent="0.25">
      <c r="A245" s="37" t="s">
        <v>341</v>
      </c>
      <c r="B245" s="34">
        <v>686</v>
      </c>
      <c r="C245" s="33" t="s">
        <v>113</v>
      </c>
      <c r="D245" s="33" t="s">
        <v>108</v>
      </c>
      <c r="E245" s="56" t="s">
        <v>75</v>
      </c>
      <c r="F245" s="57" t="s">
        <v>130</v>
      </c>
      <c r="G245" s="73">
        <f>G246</f>
        <v>600</v>
      </c>
      <c r="H245" s="70"/>
    </row>
    <row r="246" spans="1:8" s="55" customFormat="1" ht="48.75" customHeight="1" x14ac:dyDescent="0.25">
      <c r="A246" s="36" t="s">
        <v>344</v>
      </c>
      <c r="B246" s="34">
        <v>686</v>
      </c>
      <c r="C246" s="33" t="s">
        <v>113</v>
      </c>
      <c r="D246" s="33" t="s">
        <v>108</v>
      </c>
      <c r="E246" s="56" t="s">
        <v>121</v>
      </c>
      <c r="F246" s="57" t="s">
        <v>130</v>
      </c>
      <c r="G246" s="73">
        <f>G247</f>
        <v>600</v>
      </c>
      <c r="H246" s="70"/>
    </row>
    <row r="247" spans="1:8" s="55" customFormat="1" ht="30.75" customHeight="1" x14ac:dyDescent="0.25">
      <c r="A247" s="67" t="s">
        <v>199</v>
      </c>
      <c r="B247" s="34">
        <v>686</v>
      </c>
      <c r="C247" s="33" t="s">
        <v>113</v>
      </c>
      <c r="D247" s="33" t="s">
        <v>108</v>
      </c>
      <c r="E247" s="56" t="s">
        <v>121</v>
      </c>
      <c r="F247" s="57" t="s">
        <v>187</v>
      </c>
      <c r="G247" s="73">
        <v>600</v>
      </c>
      <c r="H247" s="70"/>
    </row>
    <row r="248" spans="1:8" s="55" customFormat="1" ht="16.5" x14ac:dyDescent="0.25">
      <c r="A248" s="37" t="s">
        <v>26</v>
      </c>
      <c r="B248" s="34">
        <v>686</v>
      </c>
      <c r="C248" s="33" t="s">
        <v>120</v>
      </c>
      <c r="D248" s="33" t="s">
        <v>131</v>
      </c>
      <c r="E248" s="56" t="s">
        <v>132</v>
      </c>
      <c r="F248" s="57" t="s">
        <v>130</v>
      </c>
      <c r="G248" s="73">
        <f>G249</f>
        <v>1463.6</v>
      </c>
      <c r="H248" s="70"/>
    </row>
    <row r="249" spans="1:8" s="55" customFormat="1" ht="16.5" x14ac:dyDescent="0.25">
      <c r="A249" s="37" t="s">
        <v>48</v>
      </c>
      <c r="B249" s="34">
        <v>686</v>
      </c>
      <c r="C249" s="33" t="s">
        <v>120</v>
      </c>
      <c r="D249" s="33" t="s">
        <v>111</v>
      </c>
      <c r="E249" s="56" t="s">
        <v>132</v>
      </c>
      <c r="F249" s="57" t="s">
        <v>130</v>
      </c>
      <c r="G249" s="73">
        <f>G250</f>
        <v>1463.6</v>
      </c>
      <c r="H249" s="70"/>
    </row>
    <row r="250" spans="1:8" s="55" customFormat="1" ht="30.75" customHeight="1" x14ac:dyDescent="0.25">
      <c r="A250" s="36" t="s">
        <v>225</v>
      </c>
      <c r="B250" s="34">
        <v>686</v>
      </c>
      <c r="C250" s="33">
        <v>10</v>
      </c>
      <c r="D250" s="33" t="s">
        <v>111</v>
      </c>
      <c r="E250" s="33" t="s">
        <v>75</v>
      </c>
      <c r="F250" s="33" t="s">
        <v>130</v>
      </c>
      <c r="G250" s="45">
        <f>G251</f>
        <v>1463.6</v>
      </c>
      <c r="H250" s="70"/>
    </row>
    <row r="251" spans="1:8" s="55" customFormat="1" ht="60.75" customHeight="1" x14ac:dyDescent="0.25">
      <c r="A251" s="67" t="s">
        <v>416</v>
      </c>
      <c r="B251" s="34">
        <v>686</v>
      </c>
      <c r="C251" s="33">
        <v>10</v>
      </c>
      <c r="D251" s="33" t="s">
        <v>111</v>
      </c>
      <c r="E251" s="33" t="s">
        <v>345</v>
      </c>
      <c r="F251" s="33" t="s">
        <v>130</v>
      </c>
      <c r="G251" s="45">
        <f>G252</f>
        <v>1463.6</v>
      </c>
      <c r="H251" s="70"/>
    </row>
    <row r="252" spans="1:8" s="55" customFormat="1" x14ac:dyDescent="0.25">
      <c r="A252" s="37" t="s">
        <v>346</v>
      </c>
      <c r="B252" s="34">
        <v>686</v>
      </c>
      <c r="C252" s="33">
        <v>10</v>
      </c>
      <c r="D252" s="33" t="s">
        <v>111</v>
      </c>
      <c r="E252" s="33" t="s">
        <v>345</v>
      </c>
      <c r="F252" s="33" t="s">
        <v>183</v>
      </c>
      <c r="G252" s="45">
        <v>1463.6</v>
      </c>
      <c r="H252" s="70"/>
    </row>
    <row r="253" spans="1:8" x14ac:dyDescent="0.25">
      <c r="A253" s="36" t="s">
        <v>347</v>
      </c>
      <c r="B253" s="34">
        <v>686</v>
      </c>
      <c r="C253" s="33" t="s">
        <v>129</v>
      </c>
      <c r="D253" s="33" t="s">
        <v>131</v>
      </c>
      <c r="E253" s="33" t="s">
        <v>132</v>
      </c>
      <c r="F253" s="33" t="s">
        <v>130</v>
      </c>
      <c r="G253" s="45">
        <f>G254</f>
        <v>2000</v>
      </c>
      <c r="H253" s="70"/>
    </row>
    <row r="254" spans="1:8" x14ac:dyDescent="0.25">
      <c r="A254" s="36" t="s">
        <v>348</v>
      </c>
      <c r="B254" s="34">
        <v>686</v>
      </c>
      <c r="C254" s="33" t="s">
        <v>129</v>
      </c>
      <c r="D254" s="33" t="s">
        <v>108</v>
      </c>
      <c r="E254" s="33" t="s">
        <v>132</v>
      </c>
      <c r="F254" s="33" t="s">
        <v>130</v>
      </c>
      <c r="G254" s="45">
        <f>G255</f>
        <v>2000</v>
      </c>
      <c r="H254" s="70"/>
    </row>
    <row r="255" spans="1:8" ht="45" x14ac:dyDescent="0.25">
      <c r="A255" s="36" t="s">
        <v>350</v>
      </c>
      <c r="B255" s="34">
        <v>686</v>
      </c>
      <c r="C255" s="33" t="s">
        <v>129</v>
      </c>
      <c r="D255" s="33" t="s">
        <v>108</v>
      </c>
      <c r="E255" s="33" t="s">
        <v>349</v>
      </c>
      <c r="F255" s="33" t="s">
        <v>130</v>
      </c>
      <c r="G255" s="45">
        <f>G256</f>
        <v>2000</v>
      </c>
      <c r="H255" s="70"/>
    </row>
    <row r="256" spans="1:8" ht="30" x14ac:dyDescent="0.25">
      <c r="A256" s="36" t="s">
        <v>185</v>
      </c>
      <c r="B256" s="34">
        <v>686</v>
      </c>
      <c r="C256" s="33" t="s">
        <v>129</v>
      </c>
      <c r="D256" s="33" t="s">
        <v>108</v>
      </c>
      <c r="E256" s="33" t="s">
        <v>349</v>
      </c>
      <c r="F256" s="33" t="s">
        <v>187</v>
      </c>
      <c r="G256" s="45">
        <v>2000</v>
      </c>
      <c r="H256" s="70"/>
    </row>
    <row r="257" spans="1:8" ht="42.75" x14ac:dyDescent="0.25">
      <c r="A257" s="38" t="s">
        <v>422</v>
      </c>
      <c r="B257" s="39">
        <v>690</v>
      </c>
      <c r="C257" s="40"/>
      <c r="D257" s="40"/>
      <c r="E257" s="40"/>
      <c r="F257" s="40"/>
      <c r="G257" s="46">
        <f>G258</f>
        <v>152421</v>
      </c>
      <c r="H257" s="70"/>
    </row>
    <row r="258" spans="1:8" s="1" customFormat="1" x14ac:dyDescent="0.25">
      <c r="A258" s="36" t="s">
        <v>16</v>
      </c>
      <c r="B258" s="34">
        <v>690</v>
      </c>
      <c r="C258" s="33" t="s">
        <v>113</v>
      </c>
      <c r="D258" s="33" t="s">
        <v>131</v>
      </c>
      <c r="E258" s="33" t="s">
        <v>132</v>
      </c>
      <c r="F258" s="33" t="s">
        <v>130</v>
      </c>
      <c r="G258" s="45">
        <f>G259+G281</f>
        <v>152421</v>
      </c>
    </row>
    <row r="259" spans="1:8" x14ac:dyDescent="0.25">
      <c r="A259" s="36" t="s">
        <v>28</v>
      </c>
      <c r="B259" s="34">
        <v>690</v>
      </c>
      <c r="C259" s="33" t="s">
        <v>113</v>
      </c>
      <c r="D259" s="33" t="s">
        <v>108</v>
      </c>
      <c r="E259" s="33" t="s">
        <v>132</v>
      </c>
      <c r="F259" s="33" t="s">
        <v>130</v>
      </c>
      <c r="G259" s="45">
        <f>G260+G266+G271</f>
        <v>146029.9</v>
      </c>
    </row>
    <row r="260" spans="1:8" x14ac:dyDescent="0.25">
      <c r="A260" s="36" t="s">
        <v>29</v>
      </c>
      <c r="B260" s="34">
        <v>690</v>
      </c>
      <c r="C260" s="33" t="s">
        <v>113</v>
      </c>
      <c r="D260" s="33" t="s">
        <v>108</v>
      </c>
      <c r="E260" s="33" t="s">
        <v>76</v>
      </c>
      <c r="F260" s="33" t="s">
        <v>130</v>
      </c>
      <c r="G260" s="45">
        <f>G261+G263</f>
        <v>68002.7</v>
      </c>
    </row>
    <row r="261" spans="1:8" ht="30" x14ac:dyDescent="0.25">
      <c r="A261" s="37" t="s">
        <v>275</v>
      </c>
      <c r="B261" s="34">
        <v>690</v>
      </c>
      <c r="C261" s="33" t="s">
        <v>113</v>
      </c>
      <c r="D261" s="33" t="s">
        <v>108</v>
      </c>
      <c r="E261" s="33" t="s">
        <v>140</v>
      </c>
      <c r="F261" s="33" t="s">
        <v>130</v>
      </c>
      <c r="G261" s="45">
        <f>G262</f>
        <v>3656.1</v>
      </c>
    </row>
    <row r="262" spans="1:8" x14ac:dyDescent="0.25">
      <c r="A262" s="36" t="s">
        <v>188</v>
      </c>
      <c r="B262" s="34">
        <v>690</v>
      </c>
      <c r="C262" s="33" t="s">
        <v>113</v>
      </c>
      <c r="D262" s="33" t="s">
        <v>108</v>
      </c>
      <c r="E262" s="33" t="s">
        <v>140</v>
      </c>
      <c r="F262" s="33" t="s">
        <v>189</v>
      </c>
      <c r="G262" s="45">
        <v>3656.1</v>
      </c>
    </row>
    <row r="263" spans="1:8" ht="30" x14ac:dyDescent="0.25">
      <c r="A263" s="36" t="s">
        <v>206</v>
      </c>
      <c r="B263" s="34">
        <v>690</v>
      </c>
      <c r="C263" s="33" t="s">
        <v>113</v>
      </c>
      <c r="D263" s="33" t="s">
        <v>108</v>
      </c>
      <c r="E263" s="33" t="s">
        <v>77</v>
      </c>
      <c r="F263" s="33" t="s">
        <v>130</v>
      </c>
      <c r="G263" s="45">
        <f>G264+G265</f>
        <v>64346.6</v>
      </c>
    </row>
    <row r="264" spans="1:8" ht="60" x14ac:dyDescent="0.25">
      <c r="A264" s="41" t="s">
        <v>200</v>
      </c>
      <c r="B264" s="34">
        <v>690</v>
      </c>
      <c r="C264" s="33" t="s">
        <v>113</v>
      </c>
      <c r="D264" s="33" t="s">
        <v>108</v>
      </c>
      <c r="E264" s="33" t="s">
        <v>77</v>
      </c>
      <c r="F264" s="33" t="s">
        <v>186</v>
      </c>
      <c r="G264" s="45">
        <v>16902.5</v>
      </c>
    </row>
    <row r="265" spans="1:8" ht="30" x14ac:dyDescent="0.25">
      <c r="A265" s="41" t="s">
        <v>185</v>
      </c>
      <c r="B265" s="34">
        <v>690</v>
      </c>
      <c r="C265" s="33" t="s">
        <v>113</v>
      </c>
      <c r="D265" s="33" t="s">
        <v>108</v>
      </c>
      <c r="E265" s="33" t="s">
        <v>77</v>
      </c>
      <c r="F265" s="33" t="s">
        <v>187</v>
      </c>
      <c r="G265" s="45">
        <v>47444.1</v>
      </c>
    </row>
    <row r="266" spans="1:8" ht="44.25" customHeight="1" x14ac:dyDescent="0.25">
      <c r="A266" s="68" t="s">
        <v>276</v>
      </c>
      <c r="B266" s="34">
        <v>690</v>
      </c>
      <c r="C266" s="33" t="s">
        <v>113</v>
      </c>
      <c r="D266" s="33" t="s">
        <v>108</v>
      </c>
      <c r="E266" s="33" t="s">
        <v>277</v>
      </c>
      <c r="F266" s="33" t="s">
        <v>130</v>
      </c>
      <c r="G266" s="45">
        <f>G269+G270</f>
        <v>75227.199999999997</v>
      </c>
    </row>
    <row r="267" spans="1:8" ht="138" customHeight="1" x14ac:dyDescent="0.25">
      <c r="A267" s="43" t="s">
        <v>407</v>
      </c>
      <c r="B267" s="7">
        <v>690</v>
      </c>
      <c r="C267" s="8" t="s">
        <v>113</v>
      </c>
      <c r="D267" s="8" t="s">
        <v>108</v>
      </c>
      <c r="E267" s="8" t="s">
        <v>278</v>
      </c>
      <c r="F267" s="8" t="s">
        <v>130</v>
      </c>
      <c r="G267" s="45">
        <f>G268</f>
        <v>75227.199999999997</v>
      </c>
    </row>
    <row r="268" spans="1:8" ht="60" x14ac:dyDescent="0.25">
      <c r="A268" s="44" t="s">
        <v>209</v>
      </c>
      <c r="B268" s="7">
        <v>690</v>
      </c>
      <c r="C268" s="8" t="s">
        <v>113</v>
      </c>
      <c r="D268" s="8" t="s">
        <v>108</v>
      </c>
      <c r="E268" s="8" t="s">
        <v>279</v>
      </c>
      <c r="F268" s="8" t="s">
        <v>130</v>
      </c>
      <c r="G268" s="45">
        <f>G269+G270</f>
        <v>75227.199999999997</v>
      </c>
    </row>
    <row r="269" spans="1:8" ht="60" x14ac:dyDescent="0.25">
      <c r="A269" s="41" t="s">
        <v>200</v>
      </c>
      <c r="B269" s="7">
        <v>690</v>
      </c>
      <c r="C269" s="8" t="s">
        <v>113</v>
      </c>
      <c r="D269" s="8" t="s">
        <v>108</v>
      </c>
      <c r="E269" s="8" t="s">
        <v>279</v>
      </c>
      <c r="F269" s="8" t="s">
        <v>186</v>
      </c>
      <c r="G269" s="45">
        <v>71961.7</v>
      </c>
    </row>
    <row r="270" spans="1:8" ht="30" x14ac:dyDescent="0.25">
      <c r="A270" s="41" t="s">
        <v>185</v>
      </c>
      <c r="B270" s="7">
        <v>690</v>
      </c>
      <c r="C270" s="8" t="s">
        <v>113</v>
      </c>
      <c r="D270" s="8" t="s">
        <v>108</v>
      </c>
      <c r="E270" s="8" t="s">
        <v>279</v>
      </c>
      <c r="F270" s="8" t="s">
        <v>187</v>
      </c>
      <c r="G270" s="45">
        <v>3265.5</v>
      </c>
    </row>
    <row r="271" spans="1:8" ht="30" x14ac:dyDescent="0.25">
      <c r="A271" s="36" t="s">
        <v>225</v>
      </c>
      <c r="B271" s="7">
        <v>690</v>
      </c>
      <c r="C271" s="8" t="s">
        <v>113</v>
      </c>
      <c r="D271" s="8" t="s">
        <v>108</v>
      </c>
      <c r="E271" s="8" t="s">
        <v>75</v>
      </c>
      <c r="F271" s="8" t="s">
        <v>130</v>
      </c>
      <c r="G271" s="45">
        <f>G272+G275+G277+G279</f>
        <v>2800</v>
      </c>
    </row>
    <row r="272" spans="1:8" ht="51" customHeight="1" x14ac:dyDescent="0.25">
      <c r="A272" s="14" t="s">
        <v>280</v>
      </c>
      <c r="B272" s="7">
        <v>690</v>
      </c>
      <c r="C272" s="8" t="s">
        <v>113</v>
      </c>
      <c r="D272" s="8" t="s">
        <v>108</v>
      </c>
      <c r="E272" s="8" t="s">
        <v>121</v>
      </c>
      <c r="F272" s="8" t="s">
        <v>130</v>
      </c>
      <c r="G272" s="45">
        <f>G273+G274</f>
        <v>800</v>
      </c>
    </row>
    <row r="273" spans="1:7" ht="30" x14ac:dyDescent="0.25">
      <c r="A273" s="41" t="s">
        <v>185</v>
      </c>
      <c r="B273" s="7">
        <v>690</v>
      </c>
      <c r="C273" s="8" t="s">
        <v>113</v>
      </c>
      <c r="D273" s="8" t="s">
        <v>108</v>
      </c>
      <c r="E273" s="8" t="s">
        <v>121</v>
      </c>
      <c r="F273" s="8" t="s">
        <v>187</v>
      </c>
      <c r="G273" s="45">
        <v>600</v>
      </c>
    </row>
    <row r="274" spans="1:7" x14ac:dyDescent="0.25">
      <c r="A274" s="36" t="s">
        <v>182</v>
      </c>
      <c r="B274" s="7">
        <v>690</v>
      </c>
      <c r="C274" s="8" t="s">
        <v>113</v>
      </c>
      <c r="D274" s="8" t="s">
        <v>108</v>
      </c>
      <c r="E274" s="8" t="s">
        <v>121</v>
      </c>
      <c r="F274" s="8" t="s">
        <v>183</v>
      </c>
      <c r="G274" s="45">
        <v>200</v>
      </c>
    </row>
    <row r="275" spans="1:7" ht="63" x14ac:dyDescent="0.25">
      <c r="A275" s="54" t="s">
        <v>281</v>
      </c>
      <c r="B275" s="7">
        <v>690</v>
      </c>
      <c r="C275" s="8" t="s">
        <v>113</v>
      </c>
      <c r="D275" s="8" t="s">
        <v>108</v>
      </c>
      <c r="E275" s="8" t="s">
        <v>282</v>
      </c>
      <c r="F275" s="8" t="s">
        <v>130</v>
      </c>
      <c r="G275" s="45">
        <f>G276</f>
        <v>500</v>
      </c>
    </row>
    <row r="276" spans="1:7" ht="30" x14ac:dyDescent="0.25">
      <c r="A276" s="41" t="s">
        <v>185</v>
      </c>
      <c r="B276" s="7">
        <v>690</v>
      </c>
      <c r="C276" s="8" t="s">
        <v>113</v>
      </c>
      <c r="D276" s="8" t="s">
        <v>108</v>
      </c>
      <c r="E276" s="8" t="s">
        <v>282</v>
      </c>
      <c r="F276" s="8" t="s">
        <v>187</v>
      </c>
      <c r="G276" s="45">
        <v>500</v>
      </c>
    </row>
    <row r="277" spans="1:7" ht="47.25" x14ac:dyDescent="0.25">
      <c r="A277" s="54" t="s">
        <v>283</v>
      </c>
      <c r="B277" s="7">
        <v>690</v>
      </c>
      <c r="C277" s="8" t="s">
        <v>113</v>
      </c>
      <c r="D277" s="8" t="s">
        <v>108</v>
      </c>
      <c r="E277" s="8" t="s">
        <v>284</v>
      </c>
      <c r="F277" s="8" t="s">
        <v>130</v>
      </c>
      <c r="G277" s="45">
        <f>G278</f>
        <v>1000</v>
      </c>
    </row>
    <row r="278" spans="1:7" ht="30" x14ac:dyDescent="0.25">
      <c r="A278" s="41" t="s">
        <v>185</v>
      </c>
      <c r="B278" s="7">
        <v>690</v>
      </c>
      <c r="C278" s="8" t="s">
        <v>113</v>
      </c>
      <c r="D278" s="8" t="s">
        <v>108</v>
      </c>
      <c r="E278" s="8" t="s">
        <v>284</v>
      </c>
      <c r="F278" s="8" t="s">
        <v>187</v>
      </c>
      <c r="G278" s="45">
        <v>1000</v>
      </c>
    </row>
    <row r="279" spans="1:7" ht="78.75" x14ac:dyDescent="0.25">
      <c r="A279" s="54" t="s">
        <v>285</v>
      </c>
      <c r="B279" s="7">
        <v>690</v>
      </c>
      <c r="C279" s="8" t="s">
        <v>113</v>
      </c>
      <c r="D279" s="8" t="s">
        <v>108</v>
      </c>
      <c r="E279" s="8" t="s">
        <v>210</v>
      </c>
      <c r="F279" s="8" t="s">
        <v>130</v>
      </c>
      <c r="G279" s="45">
        <f>G280</f>
        <v>500</v>
      </c>
    </row>
    <row r="280" spans="1:7" ht="30" x14ac:dyDescent="0.25">
      <c r="A280" s="41" t="s">
        <v>185</v>
      </c>
      <c r="B280" s="7">
        <v>690</v>
      </c>
      <c r="C280" s="8" t="s">
        <v>113</v>
      </c>
      <c r="D280" s="8" t="s">
        <v>108</v>
      </c>
      <c r="E280" s="8" t="s">
        <v>210</v>
      </c>
      <c r="F280" s="8" t="s">
        <v>187</v>
      </c>
      <c r="G280" s="45">
        <v>500</v>
      </c>
    </row>
    <row r="281" spans="1:7" x14ac:dyDescent="0.25">
      <c r="A281" s="14" t="s">
        <v>30</v>
      </c>
      <c r="B281" s="7">
        <v>690</v>
      </c>
      <c r="C281" s="8" t="s">
        <v>113</v>
      </c>
      <c r="D281" s="8" t="s">
        <v>112</v>
      </c>
      <c r="E281" s="8" t="s">
        <v>132</v>
      </c>
      <c r="F281" s="8" t="s">
        <v>130</v>
      </c>
      <c r="G281" s="45">
        <f>G282</f>
        <v>6391.1</v>
      </c>
    </row>
    <row r="282" spans="1:7" ht="60" x14ac:dyDescent="0.25">
      <c r="A282" s="14" t="s">
        <v>31</v>
      </c>
      <c r="B282" s="7">
        <v>690</v>
      </c>
      <c r="C282" s="8" t="s">
        <v>113</v>
      </c>
      <c r="D282" s="8" t="s">
        <v>112</v>
      </c>
      <c r="E282" s="8" t="s">
        <v>78</v>
      </c>
      <c r="F282" s="8" t="s">
        <v>130</v>
      </c>
      <c r="G282" s="45">
        <f>G283+G285</f>
        <v>6391.1</v>
      </c>
    </row>
    <row r="283" spans="1:7" ht="30" x14ac:dyDescent="0.25">
      <c r="A283" s="28" t="s">
        <v>259</v>
      </c>
      <c r="B283" s="7">
        <v>690</v>
      </c>
      <c r="C283" s="8" t="s">
        <v>113</v>
      </c>
      <c r="D283" s="8" t="s">
        <v>112</v>
      </c>
      <c r="E283" s="8" t="s">
        <v>137</v>
      </c>
      <c r="F283" s="8" t="s">
        <v>130</v>
      </c>
      <c r="G283" s="45">
        <f>G284</f>
        <v>104</v>
      </c>
    </row>
    <row r="284" spans="1:7" x14ac:dyDescent="0.25">
      <c r="A284" s="36" t="s">
        <v>188</v>
      </c>
      <c r="B284" s="7">
        <v>690</v>
      </c>
      <c r="C284" s="8" t="s">
        <v>113</v>
      </c>
      <c r="D284" s="8" t="s">
        <v>112</v>
      </c>
      <c r="E284" s="8" t="s">
        <v>137</v>
      </c>
      <c r="F284" s="8" t="s">
        <v>189</v>
      </c>
      <c r="G284" s="45">
        <v>104</v>
      </c>
    </row>
    <row r="285" spans="1:7" ht="30" x14ac:dyDescent="0.25">
      <c r="A285" s="14" t="s">
        <v>206</v>
      </c>
      <c r="B285" s="7">
        <v>690</v>
      </c>
      <c r="C285" s="8" t="s">
        <v>113</v>
      </c>
      <c r="D285" s="8" t="s">
        <v>112</v>
      </c>
      <c r="E285" s="8" t="s">
        <v>79</v>
      </c>
      <c r="F285" s="8" t="s">
        <v>130</v>
      </c>
      <c r="G285" s="45">
        <f>G286+G287</f>
        <v>6287.1</v>
      </c>
    </row>
    <row r="286" spans="1:7" ht="60" x14ac:dyDescent="0.25">
      <c r="A286" s="41" t="s">
        <v>200</v>
      </c>
      <c r="B286" s="7">
        <v>690</v>
      </c>
      <c r="C286" s="8" t="s">
        <v>113</v>
      </c>
      <c r="D286" s="8" t="s">
        <v>112</v>
      </c>
      <c r="E286" s="8" t="s">
        <v>79</v>
      </c>
      <c r="F286" s="8" t="s">
        <v>186</v>
      </c>
      <c r="G286" s="45">
        <v>5599.6</v>
      </c>
    </row>
    <row r="287" spans="1:7" ht="30" x14ac:dyDescent="0.25">
      <c r="A287" s="41" t="s">
        <v>185</v>
      </c>
      <c r="B287" s="7">
        <v>690</v>
      </c>
      <c r="C287" s="8" t="s">
        <v>113</v>
      </c>
      <c r="D287" s="8" t="s">
        <v>112</v>
      </c>
      <c r="E287" s="8" t="s">
        <v>79</v>
      </c>
      <c r="F287" s="8" t="s">
        <v>187</v>
      </c>
      <c r="G287" s="45">
        <v>687.5</v>
      </c>
    </row>
    <row r="288" spans="1:7" ht="42.75" x14ac:dyDescent="0.25">
      <c r="A288" s="16" t="s">
        <v>423</v>
      </c>
      <c r="B288" s="6">
        <v>691</v>
      </c>
      <c r="C288" s="11"/>
      <c r="D288" s="11"/>
      <c r="E288" s="11"/>
      <c r="F288" s="11"/>
      <c r="G288" s="46">
        <f>G289+G356</f>
        <v>218812.40000000002</v>
      </c>
    </row>
    <row r="289" spans="1:7" s="1" customFormat="1" x14ac:dyDescent="0.25">
      <c r="A289" s="14" t="s">
        <v>16</v>
      </c>
      <c r="B289" s="7">
        <v>691</v>
      </c>
      <c r="C289" s="8" t="s">
        <v>113</v>
      </c>
      <c r="D289" s="8" t="s">
        <v>131</v>
      </c>
      <c r="E289" s="8" t="s">
        <v>132</v>
      </c>
      <c r="F289" s="8" t="s">
        <v>130</v>
      </c>
      <c r="G289" s="45">
        <f>G290+G296+G323+G331</f>
        <v>211747.20000000001</v>
      </c>
    </row>
    <row r="290" spans="1:7" s="1" customFormat="1" x14ac:dyDescent="0.25">
      <c r="A290" s="14" t="s">
        <v>28</v>
      </c>
      <c r="B290" s="7">
        <v>691</v>
      </c>
      <c r="C290" s="8" t="s">
        <v>113</v>
      </c>
      <c r="D290" s="8" t="s">
        <v>108</v>
      </c>
      <c r="E290" s="8" t="s">
        <v>132</v>
      </c>
      <c r="F290" s="8" t="s">
        <v>130</v>
      </c>
      <c r="G290" s="45">
        <f>G291</f>
        <v>567.5</v>
      </c>
    </row>
    <row r="291" spans="1:7" s="1" customFormat="1" ht="45" x14ac:dyDescent="0.25">
      <c r="A291" s="14" t="s">
        <v>364</v>
      </c>
      <c r="B291" s="7">
        <v>691</v>
      </c>
      <c r="C291" s="8" t="s">
        <v>113</v>
      </c>
      <c r="D291" s="8" t="s">
        <v>108</v>
      </c>
      <c r="E291" s="8" t="s">
        <v>365</v>
      </c>
      <c r="F291" s="8" t="s">
        <v>130</v>
      </c>
      <c r="G291" s="45">
        <f>G292</f>
        <v>567.5</v>
      </c>
    </row>
    <row r="292" spans="1:7" s="1" customFormat="1" ht="135" x14ac:dyDescent="0.25">
      <c r="A292" s="14" t="s">
        <v>408</v>
      </c>
      <c r="B292" s="7">
        <v>691</v>
      </c>
      <c r="C292" s="8" t="s">
        <v>113</v>
      </c>
      <c r="D292" s="8" t="s">
        <v>108</v>
      </c>
      <c r="E292" s="8" t="s">
        <v>366</v>
      </c>
      <c r="F292" s="8" t="s">
        <v>130</v>
      </c>
      <c r="G292" s="45">
        <f>G293</f>
        <v>567.5</v>
      </c>
    </row>
    <row r="293" spans="1:7" s="1" customFormat="1" ht="83.25" customHeight="1" x14ac:dyDescent="0.25">
      <c r="A293" s="14" t="s">
        <v>207</v>
      </c>
      <c r="B293" s="7">
        <v>691</v>
      </c>
      <c r="C293" s="8" t="s">
        <v>113</v>
      </c>
      <c r="D293" s="8" t="s">
        <v>108</v>
      </c>
      <c r="E293" s="8" t="s">
        <v>367</v>
      </c>
      <c r="F293" s="8" t="s">
        <v>130</v>
      </c>
      <c r="G293" s="45">
        <f>G294+G295</f>
        <v>567.5</v>
      </c>
    </row>
    <row r="294" spans="1:7" s="1" customFormat="1" ht="66.75" customHeight="1" x14ac:dyDescent="0.25">
      <c r="A294" s="41" t="s">
        <v>200</v>
      </c>
      <c r="B294" s="7">
        <v>691</v>
      </c>
      <c r="C294" s="8" t="s">
        <v>113</v>
      </c>
      <c r="D294" s="8" t="s">
        <v>108</v>
      </c>
      <c r="E294" s="8" t="s">
        <v>367</v>
      </c>
      <c r="F294" s="8" t="s">
        <v>186</v>
      </c>
      <c r="G294" s="45">
        <v>545.20000000000005</v>
      </c>
    </row>
    <row r="295" spans="1:7" s="1" customFormat="1" ht="30" x14ac:dyDescent="0.25">
      <c r="A295" s="41" t="s">
        <v>185</v>
      </c>
      <c r="B295" s="7">
        <v>691</v>
      </c>
      <c r="C295" s="8" t="s">
        <v>113</v>
      </c>
      <c r="D295" s="8" t="s">
        <v>108</v>
      </c>
      <c r="E295" s="8" t="s">
        <v>367</v>
      </c>
      <c r="F295" s="8" t="s">
        <v>187</v>
      </c>
      <c r="G295" s="45">
        <v>22.3</v>
      </c>
    </row>
    <row r="296" spans="1:7" x14ac:dyDescent="0.25">
      <c r="A296" s="14" t="s">
        <v>32</v>
      </c>
      <c r="B296" s="7">
        <v>691</v>
      </c>
      <c r="C296" s="8" t="s">
        <v>113</v>
      </c>
      <c r="D296" s="8" t="s">
        <v>109</v>
      </c>
      <c r="E296" s="8" t="s">
        <v>132</v>
      </c>
      <c r="F296" s="8" t="s">
        <v>130</v>
      </c>
      <c r="G296" s="45">
        <f>G297+G303+G309+G315</f>
        <v>192062.1</v>
      </c>
    </row>
    <row r="297" spans="1:7" ht="30" x14ac:dyDescent="0.25">
      <c r="A297" s="14" t="s">
        <v>33</v>
      </c>
      <c r="B297" s="7">
        <v>691</v>
      </c>
      <c r="C297" s="8" t="s">
        <v>113</v>
      </c>
      <c r="D297" s="8" t="s">
        <v>109</v>
      </c>
      <c r="E297" s="8" t="s">
        <v>80</v>
      </c>
      <c r="F297" s="8" t="s">
        <v>130</v>
      </c>
      <c r="G297" s="45">
        <f>G298+G300</f>
        <v>46512.200000000004</v>
      </c>
    </row>
    <row r="298" spans="1:7" ht="30" x14ac:dyDescent="0.25">
      <c r="A298" s="28" t="s">
        <v>259</v>
      </c>
      <c r="B298" s="7">
        <v>691</v>
      </c>
      <c r="C298" s="8" t="s">
        <v>113</v>
      </c>
      <c r="D298" s="8" t="s">
        <v>109</v>
      </c>
      <c r="E298" s="8" t="s">
        <v>135</v>
      </c>
      <c r="F298" s="8" t="s">
        <v>130</v>
      </c>
      <c r="G298" s="45">
        <f>G299</f>
        <v>3393.9</v>
      </c>
    </row>
    <row r="299" spans="1:7" x14ac:dyDescent="0.25">
      <c r="A299" s="36" t="s">
        <v>188</v>
      </c>
      <c r="B299" s="7">
        <v>691</v>
      </c>
      <c r="C299" s="8" t="s">
        <v>113</v>
      </c>
      <c r="D299" s="8" t="s">
        <v>109</v>
      </c>
      <c r="E299" s="8" t="s">
        <v>135</v>
      </c>
      <c r="F299" s="8" t="s">
        <v>189</v>
      </c>
      <c r="G299" s="45">
        <v>3393.9</v>
      </c>
    </row>
    <row r="300" spans="1:7" ht="30" x14ac:dyDescent="0.25">
      <c r="A300" s="14" t="s">
        <v>206</v>
      </c>
      <c r="B300" s="7">
        <v>691</v>
      </c>
      <c r="C300" s="8" t="s">
        <v>113</v>
      </c>
      <c r="D300" s="8" t="s">
        <v>109</v>
      </c>
      <c r="E300" s="8" t="s">
        <v>81</v>
      </c>
      <c r="F300" s="8" t="s">
        <v>130</v>
      </c>
      <c r="G300" s="45">
        <f>G301+G302</f>
        <v>43118.3</v>
      </c>
    </row>
    <row r="301" spans="1:7" ht="60" x14ac:dyDescent="0.25">
      <c r="A301" s="41" t="s">
        <v>200</v>
      </c>
      <c r="B301" s="7">
        <v>691</v>
      </c>
      <c r="C301" s="8" t="s">
        <v>113</v>
      </c>
      <c r="D301" s="8" t="s">
        <v>109</v>
      </c>
      <c r="E301" s="8" t="s">
        <v>81</v>
      </c>
      <c r="F301" s="8" t="s">
        <v>186</v>
      </c>
      <c r="G301" s="45">
        <v>17254.2</v>
      </c>
    </row>
    <row r="302" spans="1:7" ht="30" x14ac:dyDescent="0.25">
      <c r="A302" s="41" t="s">
        <v>185</v>
      </c>
      <c r="B302" s="7">
        <v>691</v>
      </c>
      <c r="C302" s="8" t="s">
        <v>113</v>
      </c>
      <c r="D302" s="8" t="s">
        <v>109</v>
      </c>
      <c r="E302" s="8" t="s">
        <v>81</v>
      </c>
      <c r="F302" s="8" t="s">
        <v>187</v>
      </c>
      <c r="G302" s="45">
        <v>25864.1</v>
      </c>
    </row>
    <row r="303" spans="1:7" x14ac:dyDescent="0.25">
      <c r="A303" s="14" t="s">
        <v>34</v>
      </c>
      <c r="B303" s="7">
        <v>691</v>
      </c>
      <c r="C303" s="8" t="s">
        <v>113</v>
      </c>
      <c r="D303" s="8" t="s">
        <v>109</v>
      </c>
      <c r="E303" s="8" t="s">
        <v>82</v>
      </c>
      <c r="F303" s="8" t="s">
        <v>130</v>
      </c>
      <c r="G303" s="45">
        <f>G304+G306</f>
        <v>15783.5</v>
      </c>
    </row>
    <row r="304" spans="1:7" ht="30" x14ac:dyDescent="0.25">
      <c r="A304" s="28" t="s">
        <v>249</v>
      </c>
      <c r="B304" s="7">
        <v>691</v>
      </c>
      <c r="C304" s="8" t="s">
        <v>113</v>
      </c>
      <c r="D304" s="8" t="s">
        <v>109</v>
      </c>
      <c r="E304" s="8" t="s">
        <v>136</v>
      </c>
      <c r="F304" s="8" t="s">
        <v>130</v>
      </c>
      <c r="G304" s="45">
        <f>G305</f>
        <v>175.3</v>
      </c>
    </row>
    <row r="305" spans="1:7" x14ac:dyDescent="0.25">
      <c r="A305" s="36" t="s">
        <v>188</v>
      </c>
      <c r="B305" s="7">
        <v>691</v>
      </c>
      <c r="C305" s="8" t="s">
        <v>113</v>
      </c>
      <c r="D305" s="8" t="s">
        <v>109</v>
      </c>
      <c r="E305" s="8" t="s">
        <v>136</v>
      </c>
      <c r="F305" s="8" t="s">
        <v>189</v>
      </c>
      <c r="G305" s="45">
        <v>175.3</v>
      </c>
    </row>
    <row r="306" spans="1:7" ht="30" x14ac:dyDescent="0.25">
      <c r="A306" s="14" t="s">
        <v>206</v>
      </c>
      <c r="B306" s="7">
        <v>691</v>
      </c>
      <c r="C306" s="8" t="s">
        <v>113</v>
      </c>
      <c r="D306" s="8" t="s">
        <v>109</v>
      </c>
      <c r="E306" s="8" t="s">
        <v>83</v>
      </c>
      <c r="F306" s="8" t="s">
        <v>130</v>
      </c>
      <c r="G306" s="45">
        <f>G307+G308</f>
        <v>15608.2</v>
      </c>
    </row>
    <row r="307" spans="1:7" ht="60" x14ac:dyDescent="0.25">
      <c r="A307" s="41" t="s">
        <v>200</v>
      </c>
      <c r="B307" s="7">
        <v>691</v>
      </c>
      <c r="C307" s="8" t="s">
        <v>113</v>
      </c>
      <c r="D307" s="8" t="s">
        <v>109</v>
      </c>
      <c r="E307" s="8" t="s">
        <v>83</v>
      </c>
      <c r="F307" s="8" t="s">
        <v>186</v>
      </c>
      <c r="G307" s="45">
        <v>13066</v>
      </c>
    </row>
    <row r="308" spans="1:7" ht="30" x14ac:dyDescent="0.25">
      <c r="A308" s="41" t="s">
        <v>185</v>
      </c>
      <c r="B308" s="7">
        <v>691</v>
      </c>
      <c r="C308" s="8" t="s">
        <v>113</v>
      </c>
      <c r="D308" s="8" t="s">
        <v>109</v>
      </c>
      <c r="E308" s="8" t="s">
        <v>83</v>
      </c>
      <c r="F308" s="8" t="s">
        <v>187</v>
      </c>
      <c r="G308" s="45">
        <v>2542.1999999999998</v>
      </c>
    </row>
    <row r="309" spans="1:7" x14ac:dyDescent="0.25">
      <c r="A309" s="37" t="s">
        <v>127</v>
      </c>
      <c r="B309" s="7">
        <v>691</v>
      </c>
      <c r="C309" s="8" t="s">
        <v>113</v>
      </c>
      <c r="D309" s="8" t="s">
        <v>109</v>
      </c>
      <c r="E309" s="8" t="s">
        <v>88</v>
      </c>
      <c r="F309" s="8" t="s">
        <v>130</v>
      </c>
      <c r="G309" s="45">
        <f>G310+G312</f>
        <v>5021.3999999999996</v>
      </c>
    </row>
    <row r="310" spans="1:7" ht="30" x14ac:dyDescent="0.25">
      <c r="A310" s="37" t="s">
        <v>249</v>
      </c>
      <c r="B310" s="7">
        <v>691</v>
      </c>
      <c r="C310" s="8" t="s">
        <v>113</v>
      </c>
      <c r="D310" s="8" t="s">
        <v>109</v>
      </c>
      <c r="E310" s="8" t="s">
        <v>203</v>
      </c>
      <c r="F310" s="8" t="s">
        <v>130</v>
      </c>
      <c r="G310" s="45">
        <f>G311</f>
        <v>438.9</v>
      </c>
    </row>
    <row r="311" spans="1:7" x14ac:dyDescent="0.25">
      <c r="A311" s="36" t="s">
        <v>188</v>
      </c>
      <c r="B311" s="7">
        <v>691</v>
      </c>
      <c r="C311" s="8" t="s">
        <v>113</v>
      </c>
      <c r="D311" s="8" t="s">
        <v>109</v>
      </c>
      <c r="E311" s="8" t="s">
        <v>203</v>
      </c>
      <c r="F311" s="8" t="s">
        <v>189</v>
      </c>
      <c r="G311" s="45">
        <v>438.9</v>
      </c>
    </row>
    <row r="312" spans="1:7" ht="30" x14ac:dyDescent="0.25">
      <c r="A312" s="42" t="s">
        <v>204</v>
      </c>
      <c r="B312" s="7">
        <v>691</v>
      </c>
      <c r="C312" s="8" t="s">
        <v>113</v>
      </c>
      <c r="D312" s="8" t="s">
        <v>109</v>
      </c>
      <c r="E312" s="8" t="s">
        <v>205</v>
      </c>
      <c r="F312" s="8" t="s">
        <v>130</v>
      </c>
      <c r="G312" s="45">
        <f>G313+G314</f>
        <v>4582.5</v>
      </c>
    </row>
    <row r="313" spans="1:7" ht="60" x14ac:dyDescent="0.25">
      <c r="A313" s="41" t="s">
        <v>184</v>
      </c>
      <c r="B313" s="7">
        <v>691</v>
      </c>
      <c r="C313" s="8" t="s">
        <v>113</v>
      </c>
      <c r="D313" s="8" t="s">
        <v>109</v>
      </c>
      <c r="E313" s="8" t="s">
        <v>205</v>
      </c>
      <c r="F313" s="8" t="s">
        <v>186</v>
      </c>
      <c r="G313" s="45">
        <v>1549.3</v>
      </c>
    </row>
    <row r="314" spans="1:7" ht="30" x14ac:dyDescent="0.25">
      <c r="A314" s="41" t="s">
        <v>185</v>
      </c>
      <c r="B314" s="7">
        <v>691</v>
      </c>
      <c r="C314" s="8" t="s">
        <v>113</v>
      </c>
      <c r="D314" s="8" t="s">
        <v>109</v>
      </c>
      <c r="E314" s="8" t="s">
        <v>205</v>
      </c>
      <c r="F314" s="8" t="s">
        <v>187</v>
      </c>
      <c r="G314" s="45">
        <v>3033.2</v>
      </c>
    </row>
    <row r="315" spans="1:7" ht="42.75" customHeight="1" x14ac:dyDescent="0.25">
      <c r="A315" s="14" t="s">
        <v>364</v>
      </c>
      <c r="B315" s="7">
        <v>691</v>
      </c>
      <c r="C315" s="8" t="s">
        <v>113</v>
      </c>
      <c r="D315" s="8" t="s">
        <v>109</v>
      </c>
      <c r="E315" s="8" t="s">
        <v>365</v>
      </c>
      <c r="F315" s="8" t="s">
        <v>130</v>
      </c>
      <c r="G315" s="45">
        <f>G316</f>
        <v>124745</v>
      </c>
    </row>
    <row r="316" spans="1:7" ht="103.5" customHeight="1" x14ac:dyDescent="0.25">
      <c r="A316" s="14" t="s">
        <v>408</v>
      </c>
      <c r="B316" s="7">
        <v>691</v>
      </c>
      <c r="C316" s="8" t="s">
        <v>113</v>
      </c>
      <c r="D316" s="8" t="s">
        <v>109</v>
      </c>
      <c r="E316" s="8" t="s">
        <v>366</v>
      </c>
      <c r="F316" s="8" t="s">
        <v>130</v>
      </c>
      <c r="G316" s="45">
        <f>G320+G317</f>
        <v>124745</v>
      </c>
    </row>
    <row r="317" spans="1:7" ht="103.5" customHeight="1" x14ac:dyDescent="0.25">
      <c r="A317" s="14" t="s">
        <v>368</v>
      </c>
      <c r="B317" s="7">
        <v>691</v>
      </c>
      <c r="C317" s="8" t="s">
        <v>113</v>
      </c>
      <c r="D317" s="8" t="s">
        <v>109</v>
      </c>
      <c r="E317" s="8" t="s">
        <v>369</v>
      </c>
      <c r="F317" s="8" t="s">
        <v>130</v>
      </c>
      <c r="G317" s="45">
        <f>G318+G319</f>
        <v>17107.5</v>
      </c>
    </row>
    <row r="318" spans="1:7" ht="69.75" customHeight="1" x14ac:dyDescent="0.25">
      <c r="A318" s="41" t="s">
        <v>184</v>
      </c>
      <c r="B318" s="7">
        <v>691</v>
      </c>
      <c r="C318" s="8" t="s">
        <v>113</v>
      </c>
      <c r="D318" s="8" t="s">
        <v>109</v>
      </c>
      <c r="E318" s="8" t="s">
        <v>369</v>
      </c>
      <c r="F318" s="8" t="s">
        <v>186</v>
      </c>
      <c r="G318" s="45">
        <v>15235.1</v>
      </c>
    </row>
    <row r="319" spans="1:7" ht="39.75" customHeight="1" x14ac:dyDescent="0.25">
      <c r="A319" s="41" t="s">
        <v>185</v>
      </c>
      <c r="B319" s="7">
        <v>691</v>
      </c>
      <c r="C319" s="8" t="s">
        <v>113</v>
      </c>
      <c r="D319" s="8" t="s">
        <v>109</v>
      </c>
      <c r="E319" s="8" t="s">
        <v>369</v>
      </c>
      <c r="F319" s="8" t="s">
        <v>187</v>
      </c>
      <c r="G319" s="45">
        <v>1872.4</v>
      </c>
    </row>
    <row r="320" spans="1:7" ht="84" customHeight="1" x14ac:dyDescent="0.25">
      <c r="A320" s="14" t="s">
        <v>207</v>
      </c>
      <c r="B320" s="7">
        <v>691</v>
      </c>
      <c r="C320" s="8" t="s">
        <v>113</v>
      </c>
      <c r="D320" s="8" t="s">
        <v>109</v>
      </c>
      <c r="E320" s="8" t="s">
        <v>367</v>
      </c>
      <c r="F320" s="8" t="s">
        <v>130</v>
      </c>
      <c r="G320" s="45">
        <f>G321+G322</f>
        <v>107637.5</v>
      </c>
    </row>
    <row r="321" spans="1:7" ht="58.5" customHeight="1" x14ac:dyDescent="0.25">
      <c r="A321" s="41" t="s">
        <v>200</v>
      </c>
      <c r="B321" s="7">
        <v>691</v>
      </c>
      <c r="C321" s="8" t="s">
        <v>113</v>
      </c>
      <c r="D321" s="8" t="s">
        <v>109</v>
      </c>
      <c r="E321" s="8" t="s">
        <v>367</v>
      </c>
      <c r="F321" s="8" t="s">
        <v>186</v>
      </c>
      <c r="G321" s="45">
        <v>106183.9</v>
      </c>
    </row>
    <row r="322" spans="1:7" ht="27" customHeight="1" x14ac:dyDescent="0.25">
      <c r="A322" s="41" t="s">
        <v>185</v>
      </c>
      <c r="B322" s="7">
        <v>691</v>
      </c>
      <c r="C322" s="8" t="s">
        <v>113</v>
      </c>
      <c r="D322" s="8" t="s">
        <v>109</v>
      </c>
      <c r="E322" s="8" t="s">
        <v>367</v>
      </c>
      <c r="F322" s="8" t="s">
        <v>187</v>
      </c>
      <c r="G322" s="45">
        <v>1453.6</v>
      </c>
    </row>
    <row r="323" spans="1:7" x14ac:dyDescent="0.25">
      <c r="A323" s="14" t="s">
        <v>36</v>
      </c>
      <c r="B323" s="7">
        <v>691</v>
      </c>
      <c r="C323" s="8" t="s">
        <v>113</v>
      </c>
      <c r="D323" s="8" t="s">
        <v>113</v>
      </c>
      <c r="E323" s="8" t="s">
        <v>132</v>
      </c>
      <c r="F323" s="8" t="s">
        <v>130</v>
      </c>
      <c r="G323" s="45">
        <f>G327+G324</f>
        <v>2640.2</v>
      </c>
    </row>
    <row r="324" spans="1:7" x14ac:dyDescent="0.25">
      <c r="A324" s="36" t="s">
        <v>371</v>
      </c>
      <c r="B324" s="34">
        <v>691</v>
      </c>
      <c r="C324" s="33" t="s">
        <v>113</v>
      </c>
      <c r="D324" s="33" t="s">
        <v>113</v>
      </c>
      <c r="E324" s="33" t="s">
        <v>413</v>
      </c>
      <c r="F324" s="33" t="s">
        <v>130</v>
      </c>
      <c r="G324" s="45">
        <f>G325+G326</f>
        <v>400</v>
      </c>
    </row>
    <row r="325" spans="1:7" ht="30" x14ac:dyDescent="0.25">
      <c r="A325" s="36" t="s">
        <v>185</v>
      </c>
      <c r="B325" s="34">
        <v>691</v>
      </c>
      <c r="C325" s="33" t="s">
        <v>113</v>
      </c>
      <c r="D325" s="33" t="s">
        <v>113</v>
      </c>
      <c r="E325" s="33" t="s">
        <v>413</v>
      </c>
      <c r="F325" s="33" t="s">
        <v>186</v>
      </c>
      <c r="G325" s="45">
        <v>370</v>
      </c>
    </row>
    <row r="326" spans="1:7" ht="30" x14ac:dyDescent="0.25">
      <c r="A326" s="41" t="s">
        <v>185</v>
      </c>
      <c r="B326" s="34">
        <v>691</v>
      </c>
      <c r="C326" s="33" t="s">
        <v>113</v>
      </c>
      <c r="D326" s="33" t="s">
        <v>113</v>
      </c>
      <c r="E326" s="33" t="s">
        <v>413</v>
      </c>
      <c r="F326" s="8" t="s">
        <v>187</v>
      </c>
      <c r="G326" s="45">
        <v>30</v>
      </c>
    </row>
    <row r="327" spans="1:7" ht="30" x14ac:dyDescent="0.25">
      <c r="A327" s="14" t="s">
        <v>37</v>
      </c>
      <c r="B327" s="7">
        <v>691</v>
      </c>
      <c r="C327" s="8" t="s">
        <v>113</v>
      </c>
      <c r="D327" s="8" t="s">
        <v>113</v>
      </c>
      <c r="E327" s="8" t="s">
        <v>85</v>
      </c>
      <c r="F327" s="8" t="s">
        <v>130</v>
      </c>
      <c r="G327" s="45">
        <f>G329+G328</f>
        <v>2240.1999999999998</v>
      </c>
    </row>
    <row r="328" spans="1:7" ht="30" x14ac:dyDescent="0.25">
      <c r="A328" s="41" t="s">
        <v>185</v>
      </c>
      <c r="B328" s="7">
        <v>691</v>
      </c>
      <c r="C328" s="8" t="s">
        <v>113</v>
      </c>
      <c r="D328" s="8" t="s">
        <v>113</v>
      </c>
      <c r="E328" s="8" t="s">
        <v>85</v>
      </c>
      <c r="F328" s="8" t="s">
        <v>187</v>
      </c>
      <c r="G328" s="45">
        <v>866</v>
      </c>
    </row>
    <row r="329" spans="1:7" ht="30" x14ac:dyDescent="0.25">
      <c r="A329" s="14" t="s">
        <v>206</v>
      </c>
      <c r="B329" s="7">
        <v>691</v>
      </c>
      <c r="C329" s="8" t="s">
        <v>113</v>
      </c>
      <c r="D329" s="8" t="s">
        <v>113</v>
      </c>
      <c r="E329" s="8" t="s">
        <v>86</v>
      </c>
      <c r="F329" s="8" t="s">
        <v>130</v>
      </c>
      <c r="G329" s="45">
        <f>G330</f>
        <v>1374.2</v>
      </c>
    </row>
    <row r="330" spans="1:7" ht="60" x14ac:dyDescent="0.25">
      <c r="A330" s="41" t="s">
        <v>200</v>
      </c>
      <c r="B330" s="7">
        <v>691</v>
      </c>
      <c r="C330" s="8" t="s">
        <v>113</v>
      </c>
      <c r="D330" s="8" t="s">
        <v>113</v>
      </c>
      <c r="E330" s="8" t="s">
        <v>86</v>
      </c>
      <c r="F330" s="8" t="s">
        <v>186</v>
      </c>
      <c r="G330" s="45">
        <v>1374.2</v>
      </c>
    </row>
    <row r="331" spans="1:7" x14ac:dyDescent="0.25">
      <c r="A331" s="14" t="s">
        <v>30</v>
      </c>
      <c r="B331" s="7">
        <v>691</v>
      </c>
      <c r="C331" s="8" t="s">
        <v>113</v>
      </c>
      <c r="D331" s="8" t="s">
        <v>112</v>
      </c>
      <c r="E331" s="8" t="s">
        <v>132</v>
      </c>
      <c r="F331" s="8" t="s">
        <v>130</v>
      </c>
      <c r="G331" s="45">
        <f>G332+G335+G338+G344</f>
        <v>16477.400000000001</v>
      </c>
    </row>
    <row r="332" spans="1:7" ht="45" x14ac:dyDescent="0.25">
      <c r="A332" s="14" t="s">
        <v>3</v>
      </c>
      <c r="B332" s="7">
        <v>691</v>
      </c>
      <c r="C332" s="8" t="s">
        <v>113</v>
      </c>
      <c r="D332" s="8" t="s">
        <v>112</v>
      </c>
      <c r="E332" s="8" t="s">
        <v>59</v>
      </c>
      <c r="F332" s="8" t="s">
        <v>130</v>
      </c>
      <c r="G332" s="45">
        <f>G333</f>
        <v>1605.4</v>
      </c>
    </row>
    <row r="333" spans="1:7" x14ac:dyDescent="0.25">
      <c r="A333" s="14" t="s">
        <v>5</v>
      </c>
      <c r="B333" s="7">
        <v>691</v>
      </c>
      <c r="C333" s="8" t="s">
        <v>113</v>
      </c>
      <c r="D333" s="8" t="s">
        <v>112</v>
      </c>
      <c r="E333" s="8" t="s">
        <v>61</v>
      </c>
      <c r="F333" s="8" t="s">
        <v>130</v>
      </c>
      <c r="G333" s="45">
        <f>G334</f>
        <v>1605.4</v>
      </c>
    </row>
    <row r="334" spans="1:7" ht="60" x14ac:dyDescent="0.25">
      <c r="A334" s="41" t="s">
        <v>200</v>
      </c>
      <c r="B334" s="7">
        <v>691</v>
      </c>
      <c r="C334" s="8" t="s">
        <v>113</v>
      </c>
      <c r="D334" s="8" t="s">
        <v>112</v>
      </c>
      <c r="E334" s="8" t="s">
        <v>128</v>
      </c>
      <c r="F334" s="8" t="s">
        <v>186</v>
      </c>
      <c r="G334" s="45">
        <v>1605.4</v>
      </c>
    </row>
    <row r="335" spans="1:7" x14ac:dyDescent="0.25">
      <c r="A335" s="41" t="s">
        <v>370</v>
      </c>
      <c r="B335" s="7">
        <v>691</v>
      </c>
      <c r="C335" s="8" t="s">
        <v>113</v>
      </c>
      <c r="D335" s="8" t="s">
        <v>112</v>
      </c>
      <c r="E335" s="8" t="s">
        <v>372</v>
      </c>
      <c r="F335" s="8" t="s">
        <v>130</v>
      </c>
      <c r="G335" s="45">
        <f>G336</f>
        <v>531.20000000000005</v>
      </c>
    </row>
    <row r="336" spans="1:7" x14ac:dyDescent="0.25">
      <c r="A336" s="41" t="s">
        <v>371</v>
      </c>
      <c r="B336" s="7">
        <v>691</v>
      </c>
      <c r="C336" s="8" t="s">
        <v>113</v>
      </c>
      <c r="D336" s="8" t="s">
        <v>112</v>
      </c>
      <c r="E336" s="8" t="s">
        <v>373</v>
      </c>
      <c r="F336" s="8" t="s">
        <v>130</v>
      </c>
      <c r="G336" s="45">
        <f>G337</f>
        <v>531.20000000000005</v>
      </c>
    </row>
    <row r="337" spans="1:7" ht="30" x14ac:dyDescent="0.25">
      <c r="A337" s="41" t="s">
        <v>185</v>
      </c>
      <c r="B337" s="7">
        <v>691</v>
      </c>
      <c r="C337" s="8" t="s">
        <v>113</v>
      </c>
      <c r="D337" s="8" t="s">
        <v>112</v>
      </c>
      <c r="E337" s="8" t="s">
        <v>373</v>
      </c>
      <c r="F337" s="8" t="s">
        <v>187</v>
      </c>
      <c r="G337" s="45">
        <v>531.20000000000005</v>
      </c>
    </row>
    <row r="338" spans="1:7" ht="60" x14ac:dyDescent="0.25">
      <c r="A338" s="14" t="s">
        <v>38</v>
      </c>
      <c r="B338" s="7">
        <v>691</v>
      </c>
      <c r="C338" s="8" t="s">
        <v>113</v>
      </c>
      <c r="D338" s="8" t="s">
        <v>112</v>
      </c>
      <c r="E338" s="8" t="s">
        <v>87</v>
      </c>
      <c r="F338" s="8" t="s">
        <v>130</v>
      </c>
      <c r="G338" s="45">
        <f>G339+G341</f>
        <v>8155.8</v>
      </c>
    </row>
    <row r="339" spans="1:7" ht="30" x14ac:dyDescent="0.25">
      <c r="A339" s="28" t="s">
        <v>163</v>
      </c>
      <c r="B339" s="7">
        <v>691</v>
      </c>
      <c r="C339" s="8" t="s">
        <v>113</v>
      </c>
      <c r="D339" s="8" t="s">
        <v>112</v>
      </c>
      <c r="E339" s="8" t="s">
        <v>137</v>
      </c>
      <c r="F339" s="8" t="s">
        <v>130</v>
      </c>
      <c r="G339" s="45">
        <f>G340</f>
        <v>224.8</v>
      </c>
    </row>
    <row r="340" spans="1:7" x14ac:dyDescent="0.25">
      <c r="A340" s="36" t="s">
        <v>188</v>
      </c>
      <c r="B340" s="7">
        <v>691</v>
      </c>
      <c r="C340" s="8" t="s">
        <v>113</v>
      </c>
      <c r="D340" s="8" t="s">
        <v>112</v>
      </c>
      <c r="E340" s="8" t="s">
        <v>137</v>
      </c>
      <c r="F340" s="8" t="s">
        <v>189</v>
      </c>
      <c r="G340" s="45">
        <v>224.8</v>
      </c>
    </row>
    <row r="341" spans="1:7" ht="30" x14ac:dyDescent="0.25">
      <c r="A341" s="14" t="s">
        <v>206</v>
      </c>
      <c r="B341" s="7">
        <v>691</v>
      </c>
      <c r="C341" s="8" t="s">
        <v>113</v>
      </c>
      <c r="D341" s="8" t="s">
        <v>112</v>
      </c>
      <c r="E341" s="8" t="s">
        <v>79</v>
      </c>
      <c r="F341" s="8" t="s">
        <v>130</v>
      </c>
      <c r="G341" s="45">
        <f>G342+G343</f>
        <v>7931</v>
      </c>
    </row>
    <row r="342" spans="1:7" ht="60" x14ac:dyDescent="0.25">
      <c r="A342" s="41" t="s">
        <v>200</v>
      </c>
      <c r="B342" s="7">
        <v>691</v>
      </c>
      <c r="C342" s="8" t="s">
        <v>113</v>
      </c>
      <c r="D342" s="8" t="s">
        <v>112</v>
      </c>
      <c r="E342" s="8" t="s">
        <v>79</v>
      </c>
      <c r="F342" s="8" t="s">
        <v>186</v>
      </c>
      <c r="G342" s="45">
        <v>5734.3</v>
      </c>
    </row>
    <row r="343" spans="1:7" ht="30" x14ac:dyDescent="0.25">
      <c r="A343" s="41" t="s">
        <v>185</v>
      </c>
      <c r="B343" s="7">
        <v>691</v>
      </c>
      <c r="C343" s="8" t="s">
        <v>113</v>
      </c>
      <c r="D343" s="8" t="s">
        <v>112</v>
      </c>
      <c r="E343" s="8" t="s">
        <v>79</v>
      </c>
      <c r="F343" s="8" t="s">
        <v>187</v>
      </c>
      <c r="G343" s="45">
        <v>2196.6999999999998</v>
      </c>
    </row>
    <row r="344" spans="1:7" ht="30" x14ac:dyDescent="0.25">
      <c r="A344" s="14" t="s">
        <v>225</v>
      </c>
      <c r="B344" s="7">
        <v>691</v>
      </c>
      <c r="C344" s="8" t="s">
        <v>113</v>
      </c>
      <c r="D344" s="8" t="s">
        <v>112</v>
      </c>
      <c r="E344" s="8" t="s">
        <v>75</v>
      </c>
      <c r="F344" s="8" t="s">
        <v>130</v>
      </c>
      <c r="G344" s="45">
        <f>G345+G347+G349+G351+G353</f>
        <v>6185</v>
      </c>
    </row>
    <row r="345" spans="1:7" ht="60" x14ac:dyDescent="0.25">
      <c r="A345" s="59" t="s">
        <v>281</v>
      </c>
      <c r="B345" s="7">
        <v>691</v>
      </c>
      <c r="C345" s="8" t="s">
        <v>113</v>
      </c>
      <c r="D345" s="8" t="s">
        <v>112</v>
      </c>
      <c r="E345" s="8" t="s">
        <v>282</v>
      </c>
      <c r="F345" s="8" t="s">
        <v>130</v>
      </c>
      <c r="G345" s="45">
        <f>G346</f>
        <v>35</v>
      </c>
    </row>
    <row r="346" spans="1:7" ht="30" x14ac:dyDescent="0.25">
      <c r="A346" s="41" t="s">
        <v>185</v>
      </c>
      <c r="B346" s="7">
        <v>691</v>
      </c>
      <c r="C346" s="8" t="s">
        <v>113</v>
      </c>
      <c r="D346" s="8" t="s">
        <v>112</v>
      </c>
      <c r="E346" s="8" t="s">
        <v>282</v>
      </c>
      <c r="F346" s="8" t="s">
        <v>187</v>
      </c>
      <c r="G346" s="45">
        <v>35</v>
      </c>
    </row>
    <row r="347" spans="1:7" ht="30" x14ac:dyDescent="0.25">
      <c r="A347" s="59" t="s">
        <v>283</v>
      </c>
      <c r="B347" s="7">
        <v>691</v>
      </c>
      <c r="C347" s="8" t="s">
        <v>113</v>
      </c>
      <c r="D347" s="8" t="s">
        <v>112</v>
      </c>
      <c r="E347" s="8" t="s">
        <v>284</v>
      </c>
      <c r="F347" s="8" t="s">
        <v>130</v>
      </c>
      <c r="G347" s="45">
        <f>G348</f>
        <v>2000</v>
      </c>
    </row>
    <row r="348" spans="1:7" ht="30" x14ac:dyDescent="0.25">
      <c r="A348" s="41" t="s">
        <v>185</v>
      </c>
      <c r="B348" s="7">
        <v>691</v>
      </c>
      <c r="C348" s="8" t="s">
        <v>113</v>
      </c>
      <c r="D348" s="8" t="s">
        <v>112</v>
      </c>
      <c r="E348" s="8" t="s">
        <v>284</v>
      </c>
      <c r="F348" s="8" t="s">
        <v>187</v>
      </c>
      <c r="G348" s="45">
        <v>2000</v>
      </c>
    </row>
    <row r="349" spans="1:7" ht="45" x14ac:dyDescent="0.25">
      <c r="A349" s="60" t="s">
        <v>374</v>
      </c>
      <c r="B349" s="7">
        <v>691</v>
      </c>
      <c r="C349" s="8" t="s">
        <v>113</v>
      </c>
      <c r="D349" s="8" t="s">
        <v>112</v>
      </c>
      <c r="E349" s="8" t="s">
        <v>161</v>
      </c>
      <c r="F349" s="8" t="s">
        <v>130</v>
      </c>
      <c r="G349" s="45">
        <f>G350</f>
        <v>2800</v>
      </c>
    </row>
    <row r="350" spans="1:7" ht="30" x14ac:dyDescent="0.25">
      <c r="A350" s="41" t="s">
        <v>185</v>
      </c>
      <c r="B350" s="7">
        <v>691</v>
      </c>
      <c r="C350" s="8" t="s">
        <v>113</v>
      </c>
      <c r="D350" s="8" t="s">
        <v>112</v>
      </c>
      <c r="E350" s="8" t="s">
        <v>161</v>
      </c>
      <c r="F350" s="8" t="s">
        <v>187</v>
      </c>
      <c r="G350" s="45">
        <v>2800</v>
      </c>
    </row>
    <row r="351" spans="1:7" ht="45" x14ac:dyDescent="0.25">
      <c r="A351" s="61" t="s">
        <v>375</v>
      </c>
      <c r="B351" s="7">
        <v>691</v>
      </c>
      <c r="C351" s="8" t="s">
        <v>113</v>
      </c>
      <c r="D351" s="8" t="s">
        <v>112</v>
      </c>
      <c r="E351" s="8" t="s">
        <v>376</v>
      </c>
      <c r="F351" s="8" t="s">
        <v>130</v>
      </c>
      <c r="G351" s="45">
        <f>G352</f>
        <v>550</v>
      </c>
    </row>
    <row r="352" spans="1:7" ht="30" x14ac:dyDescent="0.25">
      <c r="A352" s="41" t="s">
        <v>185</v>
      </c>
      <c r="B352" s="7">
        <v>691</v>
      </c>
      <c r="C352" s="8" t="s">
        <v>113</v>
      </c>
      <c r="D352" s="8" t="s">
        <v>112</v>
      </c>
      <c r="E352" s="8" t="s">
        <v>376</v>
      </c>
      <c r="F352" s="8" t="s">
        <v>187</v>
      </c>
      <c r="G352" s="45">
        <v>550</v>
      </c>
    </row>
    <row r="353" spans="1:7" ht="30" x14ac:dyDescent="0.25">
      <c r="A353" s="62" t="s">
        <v>377</v>
      </c>
      <c r="B353" s="7">
        <v>691</v>
      </c>
      <c r="C353" s="8" t="s">
        <v>113</v>
      </c>
      <c r="D353" s="8" t="s">
        <v>112</v>
      </c>
      <c r="E353" s="8" t="s">
        <v>378</v>
      </c>
      <c r="F353" s="8" t="s">
        <v>130</v>
      </c>
      <c r="G353" s="45">
        <f>G354+G355</f>
        <v>800</v>
      </c>
    </row>
    <row r="354" spans="1:7" ht="60" x14ac:dyDescent="0.25">
      <c r="A354" s="41" t="s">
        <v>200</v>
      </c>
      <c r="B354" s="7">
        <v>691</v>
      </c>
      <c r="C354" s="8" t="s">
        <v>113</v>
      </c>
      <c r="D354" s="8" t="s">
        <v>112</v>
      </c>
      <c r="E354" s="8" t="s">
        <v>378</v>
      </c>
      <c r="F354" s="8" t="s">
        <v>186</v>
      </c>
      <c r="G354" s="45">
        <v>1.3</v>
      </c>
    </row>
    <row r="355" spans="1:7" ht="30" x14ac:dyDescent="0.25">
      <c r="A355" s="41" t="s">
        <v>185</v>
      </c>
      <c r="B355" s="7">
        <v>691</v>
      </c>
      <c r="C355" s="8" t="s">
        <v>113</v>
      </c>
      <c r="D355" s="8" t="s">
        <v>112</v>
      </c>
      <c r="E355" s="8" t="s">
        <v>378</v>
      </c>
      <c r="F355" s="8" t="s">
        <v>187</v>
      </c>
      <c r="G355" s="45">
        <v>798.7</v>
      </c>
    </row>
    <row r="356" spans="1:7" x14ac:dyDescent="0.25">
      <c r="A356" s="14" t="s">
        <v>26</v>
      </c>
      <c r="B356" s="7">
        <v>691</v>
      </c>
      <c r="C356" s="8">
        <v>10</v>
      </c>
      <c r="D356" s="8" t="s">
        <v>131</v>
      </c>
      <c r="E356" s="8" t="s">
        <v>132</v>
      </c>
      <c r="F356" s="8" t="s">
        <v>130</v>
      </c>
      <c r="G356" s="45">
        <f>G357</f>
        <v>7065.2</v>
      </c>
    </row>
    <row r="357" spans="1:7" x14ac:dyDescent="0.25">
      <c r="A357" s="14" t="s">
        <v>39</v>
      </c>
      <c r="B357" s="7">
        <v>691</v>
      </c>
      <c r="C357" s="8">
        <v>10</v>
      </c>
      <c r="D357" s="8" t="s">
        <v>110</v>
      </c>
      <c r="E357" s="8" t="s">
        <v>132</v>
      </c>
      <c r="F357" s="8" t="s">
        <v>130</v>
      </c>
      <c r="G357" s="45">
        <f>G358+G362</f>
        <v>7065.2</v>
      </c>
    </row>
    <row r="358" spans="1:7" ht="45" x14ac:dyDescent="0.25">
      <c r="A358" s="14" t="s">
        <v>364</v>
      </c>
      <c r="B358" s="7">
        <v>691</v>
      </c>
      <c r="C358" s="8" t="s">
        <v>120</v>
      </c>
      <c r="D358" s="8" t="s">
        <v>110</v>
      </c>
      <c r="E358" s="8" t="s">
        <v>365</v>
      </c>
      <c r="F358" s="8" t="s">
        <v>130</v>
      </c>
      <c r="G358" s="45">
        <f>G359</f>
        <v>2965.5</v>
      </c>
    </row>
    <row r="359" spans="1:7" ht="135" x14ac:dyDescent="0.25">
      <c r="A359" s="14" t="s">
        <v>408</v>
      </c>
      <c r="B359" s="7">
        <v>691</v>
      </c>
      <c r="C359" s="8" t="s">
        <v>120</v>
      </c>
      <c r="D359" s="8" t="s">
        <v>110</v>
      </c>
      <c r="E359" s="8" t="s">
        <v>366</v>
      </c>
      <c r="F359" s="8" t="s">
        <v>130</v>
      </c>
      <c r="G359" s="45">
        <f>G360</f>
        <v>2965.5</v>
      </c>
    </row>
    <row r="360" spans="1:7" ht="45" x14ac:dyDescent="0.25">
      <c r="A360" s="44" t="s">
        <v>208</v>
      </c>
      <c r="B360" s="7">
        <v>691</v>
      </c>
      <c r="C360" s="8" t="s">
        <v>120</v>
      </c>
      <c r="D360" s="8" t="s">
        <v>110</v>
      </c>
      <c r="E360" s="8" t="s">
        <v>379</v>
      </c>
      <c r="F360" s="8" t="s">
        <v>130</v>
      </c>
      <c r="G360" s="45">
        <f>G361</f>
        <v>2965.5</v>
      </c>
    </row>
    <row r="361" spans="1:7" x14ac:dyDescent="0.25">
      <c r="A361" s="36" t="s">
        <v>182</v>
      </c>
      <c r="B361" s="7">
        <v>691</v>
      </c>
      <c r="C361" s="8" t="s">
        <v>120</v>
      </c>
      <c r="D361" s="8" t="s">
        <v>110</v>
      </c>
      <c r="E361" s="8" t="s">
        <v>379</v>
      </c>
      <c r="F361" s="8" t="s">
        <v>183</v>
      </c>
      <c r="G361" s="45">
        <v>2965.5</v>
      </c>
    </row>
    <row r="362" spans="1:7" ht="45" x14ac:dyDescent="0.25">
      <c r="A362" s="36" t="s">
        <v>276</v>
      </c>
      <c r="B362" s="7">
        <v>691</v>
      </c>
      <c r="C362" s="8" t="s">
        <v>120</v>
      </c>
      <c r="D362" s="8" t="s">
        <v>110</v>
      </c>
      <c r="E362" s="8" t="s">
        <v>277</v>
      </c>
      <c r="F362" s="8" t="s">
        <v>130</v>
      </c>
      <c r="G362" s="45">
        <f>G363</f>
        <v>4099.7</v>
      </c>
    </row>
    <row r="363" spans="1:7" ht="141.75" customHeight="1" x14ac:dyDescent="0.25">
      <c r="A363" s="36" t="s">
        <v>407</v>
      </c>
      <c r="B363" s="7">
        <v>691</v>
      </c>
      <c r="C363" s="8" t="s">
        <v>120</v>
      </c>
      <c r="D363" s="8" t="s">
        <v>110</v>
      </c>
      <c r="E363" s="8" t="s">
        <v>278</v>
      </c>
      <c r="F363" s="8" t="s">
        <v>130</v>
      </c>
      <c r="G363" s="45">
        <f>G364</f>
        <v>4099.7</v>
      </c>
    </row>
    <row r="364" spans="1:7" ht="90" customHeight="1" x14ac:dyDescent="0.25">
      <c r="A364" s="17" t="s">
        <v>380</v>
      </c>
      <c r="B364" s="7">
        <v>691</v>
      </c>
      <c r="C364" s="8">
        <v>10</v>
      </c>
      <c r="D364" s="8" t="s">
        <v>110</v>
      </c>
      <c r="E364" s="8" t="s">
        <v>381</v>
      </c>
      <c r="F364" s="8" t="s">
        <v>130</v>
      </c>
      <c r="G364" s="45">
        <f>G365</f>
        <v>4099.7</v>
      </c>
    </row>
    <row r="365" spans="1:7" x14ac:dyDescent="0.25">
      <c r="A365" s="36" t="s">
        <v>182</v>
      </c>
      <c r="B365" s="7">
        <v>691</v>
      </c>
      <c r="C365" s="8">
        <v>10</v>
      </c>
      <c r="D365" s="8" t="s">
        <v>110</v>
      </c>
      <c r="E365" s="8" t="s">
        <v>381</v>
      </c>
      <c r="F365" s="8" t="s">
        <v>183</v>
      </c>
      <c r="G365" s="45">
        <v>4099.7</v>
      </c>
    </row>
    <row r="366" spans="1:7" ht="57" x14ac:dyDescent="0.25">
      <c r="A366" s="16" t="s">
        <v>159</v>
      </c>
      <c r="B366" s="6">
        <v>692</v>
      </c>
      <c r="C366" s="11"/>
      <c r="D366" s="11"/>
      <c r="E366" s="11"/>
      <c r="F366" s="11"/>
      <c r="G366" s="46">
        <f>G367</f>
        <v>21396.6</v>
      </c>
    </row>
    <row r="367" spans="1:7" s="1" customFormat="1" x14ac:dyDescent="0.25">
      <c r="A367" s="14" t="s">
        <v>16</v>
      </c>
      <c r="B367" s="7">
        <v>692</v>
      </c>
      <c r="C367" s="8" t="s">
        <v>113</v>
      </c>
      <c r="D367" s="8" t="s">
        <v>131</v>
      </c>
      <c r="E367" s="8" t="s">
        <v>132</v>
      </c>
      <c r="F367" s="8" t="s">
        <v>130</v>
      </c>
      <c r="G367" s="45">
        <f>G368</f>
        <v>21396.6</v>
      </c>
    </row>
    <row r="368" spans="1:7" x14ac:dyDescent="0.25">
      <c r="A368" s="14" t="s">
        <v>32</v>
      </c>
      <c r="B368" s="7">
        <v>692</v>
      </c>
      <c r="C368" s="8" t="s">
        <v>113</v>
      </c>
      <c r="D368" s="8" t="s">
        <v>109</v>
      </c>
      <c r="E368" s="8" t="s">
        <v>132</v>
      </c>
      <c r="F368" s="8" t="s">
        <v>130</v>
      </c>
      <c r="G368" s="45">
        <f>G369</f>
        <v>21396.6</v>
      </c>
    </row>
    <row r="369" spans="1:7" ht="28.5" customHeight="1" x14ac:dyDescent="0.25">
      <c r="A369" s="53" t="s">
        <v>266</v>
      </c>
      <c r="B369" s="7">
        <v>692</v>
      </c>
      <c r="C369" s="8" t="s">
        <v>113</v>
      </c>
      <c r="D369" s="8" t="s">
        <v>109</v>
      </c>
      <c r="E369" s="8" t="s">
        <v>269</v>
      </c>
      <c r="F369" s="8" t="s">
        <v>130</v>
      </c>
      <c r="G369" s="45">
        <f>G370</f>
        <v>21396.6</v>
      </c>
    </row>
    <row r="370" spans="1:7" ht="123.75" customHeight="1" x14ac:dyDescent="0.25">
      <c r="A370" s="53" t="s">
        <v>267</v>
      </c>
      <c r="B370" s="7">
        <v>692</v>
      </c>
      <c r="C370" s="8" t="s">
        <v>113</v>
      </c>
      <c r="D370" s="8" t="s">
        <v>109</v>
      </c>
      <c r="E370" s="8" t="s">
        <v>270</v>
      </c>
      <c r="F370" s="8" t="s">
        <v>130</v>
      </c>
      <c r="G370" s="45">
        <f>G371</f>
        <v>21396.6</v>
      </c>
    </row>
    <row r="371" spans="1:7" ht="60" x14ac:dyDescent="0.25">
      <c r="A371" s="52" t="s">
        <v>268</v>
      </c>
      <c r="B371" s="7">
        <v>692</v>
      </c>
      <c r="C371" s="8" t="s">
        <v>113</v>
      </c>
      <c r="D371" s="8" t="s">
        <v>109</v>
      </c>
      <c r="E371" s="8" t="s">
        <v>271</v>
      </c>
      <c r="F371" s="8" t="s">
        <v>130</v>
      </c>
      <c r="G371" s="45">
        <f>G372+G373+G374</f>
        <v>21396.6</v>
      </c>
    </row>
    <row r="372" spans="1:7" ht="60" x14ac:dyDescent="0.25">
      <c r="A372" s="41" t="s">
        <v>184</v>
      </c>
      <c r="B372" s="7">
        <v>692</v>
      </c>
      <c r="C372" s="8" t="s">
        <v>113</v>
      </c>
      <c r="D372" s="8" t="s">
        <v>109</v>
      </c>
      <c r="E372" s="8" t="s">
        <v>271</v>
      </c>
      <c r="F372" s="8" t="s">
        <v>186</v>
      </c>
      <c r="G372" s="45">
        <v>14485.7</v>
      </c>
    </row>
    <row r="373" spans="1:7" ht="30" x14ac:dyDescent="0.25">
      <c r="A373" s="41" t="s">
        <v>185</v>
      </c>
      <c r="B373" s="7">
        <v>692</v>
      </c>
      <c r="C373" s="8" t="s">
        <v>113</v>
      </c>
      <c r="D373" s="8" t="s">
        <v>109</v>
      </c>
      <c r="E373" s="8" t="s">
        <v>271</v>
      </c>
      <c r="F373" s="8" t="s">
        <v>187</v>
      </c>
      <c r="G373" s="45">
        <v>6412.9</v>
      </c>
    </row>
    <row r="374" spans="1:7" x14ac:dyDescent="0.25">
      <c r="A374" s="36" t="s">
        <v>188</v>
      </c>
      <c r="B374" s="7">
        <v>692</v>
      </c>
      <c r="C374" s="8" t="s">
        <v>113</v>
      </c>
      <c r="D374" s="8" t="s">
        <v>109</v>
      </c>
      <c r="E374" s="8" t="s">
        <v>271</v>
      </c>
      <c r="F374" s="8" t="s">
        <v>189</v>
      </c>
      <c r="G374" s="45">
        <v>498</v>
      </c>
    </row>
    <row r="375" spans="1:7" ht="28.5" x14ac:dyDescent="0.25">
      <c r="A375" s="16" t="s">
        <v>40</v>
      </c>
      <c r="B375" s="6">
        <v>697</v>
      </c>
      <c r="C375" s="11"/>
      <c r="D375" s="11"/>
      <c r="E375" s="11"/>
      <c r="F375" s="11"/>
      <c r="G375" s="46">
        <f>G376+G384</f>
        <v>42844.4</v>
      </c>
    </row>
    <row r="376" spans="1:7" s="1" customFormat="1" x14ac:dyDescent="0.25">
      <c r="A376" s="14" t="s">
        <v>16</v>
      </c>
      <c r="B376" s="7">
        <v>697</v>
      </c>
      <c r="C376" s="8" t="s">
        <v>113</v>
      </c>
      <c r="D376" s="8" t="s">
        <v>131</v>
      </c>
      <c r="E376" s="8" t="s">
        <v>132</v>
      </c>
      <c r="F376" s="8" t="s">
        <v>130</v>
      </c>
      <c r="G376" s="45">
        <f>G377</f>
        <v>11516.1</v>
      </c>
    </row>
    <row r="377" spans="1:7" x14ac:dyDescent="0.25">
      <c r="A377" s="14" t="s">
        <v>32</v>
      </c>
      <c r="B377" s="7">
        <v>697</v>
      </c>
      <c r="C377" s="8" t="s">
        <v>113</v>
      </c>
      <c r="D377" s="8" t="s">
        <v>109</v>
      </c>
      <c r="E377" s="8" t="s">
        <v>132</v>
      </c>
      <c r="F377" s="8" t="s">
        <v>130</v>
      </c>
      <c r="G377" s="45">
        <f>G378</f>
        <v>11516.1</v>
      </c>
    </row>
    <row r="378" spans="1:7" x14ac:dyDescent="0.25">
      <c r="A378" s="14" t="s">
        <v>34</v>
      </c>
      <c r="B378" s="7">
        <v>697</v>
      </c>
      <c r="C378" s="8" t="s">
        <v>113</v>
      </c>
      <c r="D378" s="8" t="s">
        <v>109</v>
      </c>
      <c r="E378" s="8" t="s">
        <v>82</v>
      </c>
      <c r="F378" s="8" t="s">
        <v>130</v>
      </c>
      <c r="G378" s="45">
        <f>G381+G379</f>
        <v>11516.1</v>
      </c>
    </row>
    <row r="379" spans="1:7" ht="30" x14ac:dyDescent="0.25">
      <c r="A379" s="28" t="s">
        <v>236</v>
      </c>
      <c r="B379" s="7">
        <v>697</v>
      </c>
      <c r="C379" s="8" t="s">
        <v>113</v>
      </c>
      <c r="D379" s="8" t="s">
        <v>109</v>
      </c>
      <c r="E379" s="8" t="s">
        <v>136</v>
      </c>
      <c r="F379" s="8" t="s">
        <v>130</v>
      </c>
      <c r="G379" s="45">
        <f>G380</f>
        <v>178.5</v>
      </c>
    </row>
    <row r="380" spans="1:7" x14ac:dyDescent="0.25">
      <c r="A380" s="36" t="s">
        <v>188</v>
      </c>
      <c r="B380" s="7">
        <v>697</v>
      </c>
      <c r="C380" s="8" t="s">
        <v>113</v>
      </c>
      <c r="D380" s="8" t="s">
        <v>109</v>
      </c>
      <c r="E380" s="8" t="s">
        <v>136</v>
      </c>
      <c r="F380" s="8" t="s">
        <v>189</v>
      </c>
      <c r="G380" s="45">
        <v>178.5</v>
      </c>
    </row>
    <row r="381" spans="1:7" ht="30" x14ac:dyDescent="0.25">
      <c r="A381" s="44" t="s">
        <v>204</v>
      </c>
      <c r="B381" s="7">
        <v>697</v>
      </c>
      <c r="C381" s="8" t="s">
        <v>113</v>
      </c>
      <c r="D381" s="8" t="s">
        <v>109</v>
      </c>
      <c r="E381" s="8" t="s">
        <v>83</v>
      </c>
      <c r="F381" s="8" t="s">
        <v>130</v>
      </c>
      <c r="G381" s="45">
        <f>G382+G383</f>
        <v>11337.6</v>
      </c>
    </row>
    <row r="382" spans="1:7" ht="60" x14ac:dyDescent="0.25">
      <c r="A382" s="41" t="s">
        <v>200</v>
      </c>
      <c r="B382" s="7">
        <v>697</v>
      </c>
      <c r="C382" s="8" t="s">
        <v>113</v>
      </c>
      <c r="D382" s="8" t="s">
        <v>109</v>
      </c>
      <c r="E382" s="8" t="s">
        <v>83</v>
      </c>
      <c r="F382" s="8" t="s">
        <v>186</v>
      </c>
      <c r="G382" s="45">
        <v>10264.700000000001</v>
      </c>
    </row>
    <row r="383" spans="1:7" ht="30" x14ac:dyDescent="0.25">
      <c r="A383" s="42" t="s">
        <v>185</v>
      </c>
      <c r="B383" s="7">
        <v>697</v>
      </c>
      <c r="C383" s="8" t="s">
        <v>113</v>
      </c>
      <c r="D383" s="8" t="s">
        <v>109</v>
      </c>
      <c r="E383" s="8" t="s">
        <v>83</v>
      </c>
      <c r="F383" s="8" t="s">
        <v>187</v>
      </c>
      <c r="G383" s="45">
        <v>1072.9000000000001</v>
      </c>
    </row>
    <row r="384" spans="1:7" x14ac:dyDescent="0.25">
      <c r="A384" s="14" t="s">
        <v>219</v>
      </c>
      <c r="B384" s="7">
        <v>697</v>
      </c>
      <c r="C384" s="8" t="s">
        <v>114</v>
      </c>
      <c r="D384" s="8" t="s">
        <v>131</v>
      </c>
      <c r="E384" s="8" t="s">
        <v>132</v>
      </c>
      <c r="F384" s="8" t="s">
        <v>130</v>
      </c>
      <c r="G384" s="45">
        <f>G385+G409</f>
        <v>31328.300000000003</v>
      </c>
    </row>
    <row r="385" spans="1:7" x14ac:dyDescent="0.25">
      <c r="A385" s="14" t="s">
        <v>41</v>
      </c>
      <c r="B385" s="7">
        <v>697</v>
      </c>
      <c r="C385" s="8" t="s">
        <v>114</v>
      </c>
      <c r="D385" s="8" t="s">
        <v>108</v>
      </c>
      <c r="E385" s="8" t="s">
        <v>132</v>
      </c>
      <c r="F385" s="8" t="s">
        <v>130</v>
      </c>
      <c r="G385" s="45">
        <f>G386+G394+G400+G406</f>
        <v>22877.9</v>
      </c>
    </row>
    <row r="386" spans="1:7" ht="30" x14ac:dyDescent="0.25">
      <c r="A386" s="14" t="s">
        <v>154</v>
      </c>
      <c r="B386" s="7">
        <v>697</v>
      </c>
      <c r="C386" s="8" t="s">
        <v>114</v>
      </c>
      <c r="D386" s="8" t="s">
        <v>108</v>
      </c>
      <c r="E386" s="8" t="s">
        <v>89</v>
      </c>
      <c r="F386" s="8" t="s">
        <v>130</v>
      </c>
      <c r="G386" s="45">
        <f>G389+G391+G387</f>
        <v>12253.8</v>
      </c>
    </row>
    <row r="387" spans="1:7" x14ac:dyDescent="0.25">
      <c r="A387" s="14" t="s">
        <v>256</v>
      </c>
      <c r="B387" s="7">
        <v>697</v>
      </c>
      <c r="C387" s="8" t="s">
        <v>114</v>
      </c>
      <c r="D387" s="8" t="s">
        <v>108</v>
      </c>
      <c r="E387" s="8" t="s">
        <v>257</v>
      </c>
      <c r="F387" s="8" t="s">
        <v>130</v>
      </c>
      <c r="G387" s="45">
        <f>G388</f>
        <v>170</v>
      </c>
    </row>
    <row r="388" spans="1:7" ht="30" x14ac:dyDescent="0.25">
      <c r="A388" s="42" t="s">
        <v>185</v>
      </c>
      <c r="B388" s="7">
        <v>697</v>
      </c>
      <c r="C388" s="8" t="s">
        <v>114</v>
      </c>
      <c r="D388" s="8" t="s">
        <v>108</v>
      </c>
      <c r="E388" s="8" t="s">
        <v>257</v>
      </c>
      <c r="F388" s="8" t="s">
        <v>187</v>
      </c>
      <c r="G388" s="45">
        <v>170</v>
      </c>
    </row>
    <row r="389" spans="1:7" ht="30" x14ac:dyDescent="0.25">
      <c r="A389" s="28" t="s">
        <v>249</v>
      </c>
      <c r="B389" s="7">
        <v>697</v>
      </c>
      <c r="C389" s="8" t="s">
        <v>114</v>
      </c>
      <c r="D389" s="8" t="s">
        <v>108</v>
      </c>
      <c r="E389" s="8" t="s">
        <v>141</v>
      </c>
      <c r="F389" s="8" t="s">
        <v>130</v>
      </c>
      <c r="G389" s="45">
        <f>G390</f>
        <v>335</v>
      </c>
    </row>
    <row r="390" spans="1:7" x14ac:dyDescent="0.25">
      <c r="A390" s="36" t="s">
        <v>188</v>
      </c>
      <c r="B390" s="7">
        <v>697</v>
      </c>
      <c r="C390" s="8" t="s">
        <v>114</v>
      </c>
      <c r="D390" s="8" t="s">
        <v>108</v>
      </c>
      <c r="E390" s="8" t="s">
        <v>141</v>
      </c>
      <c r="F390" s="8" t="s">
        <v>189</v>
      </c>
      <c r="G390" s="45">
        <v>335</v>
      </c>
    </row>
    <row r="391" spans="1:7" ht="30" x14ac:dyDescent="0.25">
      <c r="A391" s="44" t="s">
        <v>204</v>
      </c>
      <c r="B391" s="7">
        <v>697</v>
      </c>
      <c r="C391" s="8" t="s">
        <v>114</v>
      </c>
      <c r="D391" s="8" t="s">
        <v>108</v>
      </c>
      <c r="E391" s="8" t="s">
        <v>90</v>
      </c>
      <c r="F391" s="8" t="s">
        <v>130</v>
      </c>
      <c r="G391" s="45">
        <f>G392+G393</f>
        <v>11748.8</v>
      </c>
    </row>
    <row r="392" spans="1:7" ht="60" x14ac:dyDescent="0.25">
      <c r="A392" s="41" t="s">
        <v>200</v>
      </c>
      <c r="B392" s="7">
        <v>697</v>
      </c>
      <c r="C392" s="8" t="s">
        <v>114</v>
      </c>
      <c r="D392" s="8" t="s">
        <v>108</v>
      </c>
      <c r="E392" s="8" t="s">
        <v>90</v>
      </c>
      <c r="F392" s="8" t="s">
        <v>186</v>
      </c>
      <c r="G392" s="45">
        <v>7710.5</v>
      </c>
    </row>
    <row r="393" spans="1:7" ht="30" x14ac:dyDescent="0.25">
      <c r="A393" s="42" t="s">
        <v>185</v>
      </c>
      <c r="B393" s="7">
        <v>697</v>
      </c>
      <c r="C393" s="8" t="s">
        <v>114</v>
      </c>
      <c r="D393" s="8" t="s">
        <v>108</v>
      </c>
      <c r="E393" s="8" t="s">
        <v>90</v>
      </c>
      <c r="F393" s="8" t="s">
        <v>187</v>
      </c>
      <c r="G393" s="45">
        <v>4038.3</v>
      </c>
    </row>
    <row r="394" spans="1:7" x14ac:dyDescent="0.25">
      <c r="A394" s="14" t="s">
        <v>42</v>
      </c>
      <c r="B394" s="7">
        <v>697</v>
      </c>
      <c r="C394" s="8" t="s">
        <v>114</v>
      </c>
      <c r="D394" s="8" t="s">
        <v>108</v>
      </c>
      <c r="E394" s="8" t="s">
        <v>91</v>
      </c>
      <c r="F394" s="8" t="s">
        <v>130</v>
      </c>
      <c r="G394" s="45">
        <f>G397+G395</f>
        <v>2669.1000000000004</v>
      </c>
    </row>
    <row r="395" spans="1:7" ht="30" x14ac:dyDescent="0.25">
      <c r="A395" s="28" t="s">
        <v>258</v>
      </c>
      <c r="B395" s="7">
        <v>697</v>
      </c>
      <c r="C395" s="8" t="s">
        <v>114</v>
      </c>
      <c r="D395" s="8" t="s">
        <v>108</v>
      </c>
      <c r="E395" s="8" t="s">
        <v>142</v>
      </c>
      <c r="F395" s="8" t="s">
        <v>130</v>
      </c>
      <c r="G395" s="45">
        <f>G396</f>
        <v>53.8</v>
      </c>
    </row>
    <row r="396" spans="1:7" x14ac:dyDescent="0.25">
      <c r="A396" s="36" t="s">
        <v>188</v>
      </c>
      <c r="B396" s="7">
        <v>697</v>
      </c>
      <c r="C396" s="8" t="s">
        <v>114</v>
      </c>
      <c r="D396" s="8" t="s">
        <v>108</v>
      </c>
      <c r="E396" s="8" t="s">
        <v>142</v>
      </c>
      <c r="F396" s="8" t="s">
        <v>189</v>
      </c>
      <c r="G396" s="45">
        <v>53.8</v>
      </c>
    </row>
    <row r="397" spans="1:7" ht="30" x14ac:dyDescent="0.25">
      <c r="A397" s="44" t="s">
        <v>204</v>
      </c>
      <c r="B397" s="7">
        <v>697</v>
      </c>
      <c r="C397" s="8" t="s">
        <v>114</v>
      </c>
      <c r="D397" s="8" t="s">
        <v>108</v>
      </c>
      <c r="E397" s="8" t="s">
        <v>92</v>
      </c>
      <c r="F397" s="8" t="s">
        <v>130</v>
      </c>
      <c r="G397" s="45">
        <f>G398+G399</f>
        <v>2615.3000000000002</v>
      </c>
    </row>
    <row r="398" spans="1:7" ht="60" x14ac:dyDescent="0.25">
      <c r="A398" s="41" t="s">
        <v>200</v>
      </c>
      <c r="B398" s="7">
        <v>697</v>
      </c>
      <c r="C398" s="8" t="s">
        <v>114</v>
      </c>
      <c r="D398" s="8" t="s">
        <v>108</v>
      </c>
      <c r="E398" s="8" t="s">
        <v>92</v>
      </c>
      <c r="F398" s="8" t="s">
        <v>186</v>
      </c>
      <c r="G398" s="45">
        <v>1945.2</v>
      </c>
    </row>
    <row r="399" spans="1:7" ht="30" x14ac:dyDescent="0.25">
      <c r="A399" s="42" t="s">
        <v>185</v>
      </c>
      <c r="B399" s="7">
        <v>697</v>
      </c>
      <c r="C399" s="8" t="s">
        <v>114</v>
      </c>
      <c r="D399" s="8" t="s">
        <v>108</v>
      </c>
      <c r="E399" s="8" t="s">
        <v>92</v>
      </c>
      <c r="F399" s="8" t="s">
        <v>187</v>
      </c>
      <c r="G399" s="45">
        <v>670.1</v>
      </c>
    </row>
    <row r="400" spans="1:7" x14ac:dyDescent="0.25">
      <c r="A400" s="14" t="s">
        <v>43</v>
      </c>
      <c r="B400" s="7">
        <v>697</v>
      </c>
      <c r="C400" s="8" t="s">
        <v>114</v>
      </c>
      <c r="D400" s="8" t="s">
        <v>108</v>
      </c>
      <c r="E400" s="8" t="s">
        <v>93</v>
      </c>
      <c r="F400" s="8" t="s">
        <v>130</v>
      </c>
      <c r="G400" s="45">
        <f>G401+G403</f>
        <v>7944.1</v>
      </c>
    </row>
    <row r="401" spans="1:7" ht="30" x14ac:dyDescent="0.25">
      <c r="A401" s="28" t="s">
        <v>258</v>
      </c>
      <c r="B401" s="7">
        <v>697</v>
      </c>
      <c r="C401" s="8" t="s">
        <v>114</v>
      </c>
      <c r="D401" s="8" t="s">
        <v>108</v>
      </c>
      <c r="E401" s="8" t="s">
        <v>143</v>
      </c>
      <c r="F401" s="8" t="s">
        <v>130</v>
      </c>
      <c r="G401" s="45">
        <f>G402</f>
        <v>412.2</v>
      </c>
    </row>
    <row r="402" spans="1:7" x14ac:dyDescent="0.25">
      <c r="A402" s="36" t="s">
        <v>188</v>
      </c>
      <c r="B402" s="7">
        <v>697</v>
      </c>
      <c r="C402" s="8" t="s">
        <v>114</v>
      </c>
      <c r="D402" s="8" t="s">
        <v>108</v>
      </c>
      <c r="E402" s="8" t="s">
        <v>143</v>
      </c>
      <c r="F402" s="8" t="s">
        <v>189</v>
      </c>
      <c r="G402" s="45">
        <v>412.2</v>
      </c>
    </row>
    <row r="403" spans="1:7" ht="30" x14ac:dyDescent="0.25">
      <c r="A403" s="44" t="s">
        <v>204</v>
      </c>
      <c r="B403" s="7">
        <v>697</v>
      </c>
      <c r="C403" s="8" t="s">
        <v>114</v>
      </c>
      <c r="D403" s="8" t="s">
        <v>108</v>
      </c>
      <c r="E403" s="8" t="s">
        <v>94</v>
      </c>
      <c r="F403" s="8" t="s">
        <v>130</v>
      </c>
      <c r="G403" s="45">
        <f>G404+G405</f>
        <v>7531.9000000000005</v>
      </c>
    </row>
    <row r="404" spans="1:7" ht="60" x14ac:dyDescent="0.25">
      <c r="A404" s="41" t="s">
        <v>200</v>
      </c>
      <c r="B404" s="7">
        <v>697</v>
      </c>
      <c r="C404" s="8" t="s">
        <v>114</v>
      </c>
      <c r="D404" s="8" t="s">
        <v>108</v>
      </c>
      <c r="E404" s="8" t="s">
        <v>94</v>
      </c>
      <c r="F404" s="8" t="s">
        <v>186</v>
      </c>
      <c r="G404" s="45">
        <v>6525.6</v>
      </c>
    </row>
    <row r="405" spans="1:7" ht="30" x14ac:dyDescent="0.25">
      <c r="A405" s="41" t="s">
        <v>185</v>
      </c>
      <c r="B405" s="7">
        <v>697</v>
      </c>
      <c r="C405" s="8" t="s">
        <v>114</v>
      </c>
      <c r="D405" s="8" t="s">
        <v>108</v>
      </c>
      <c r="E405" s="8" t="s">
        <v>94</v>
      </c>
      <c r="F405" s="8" t="s">
        <v>187</v>
      </c>
      <c r="G405" s="45">
        <v>1006.3</v>
      </c>
    </row>
    <row r="406" spans="1:7" x14ac:dyDescent="0.25">
      <c r="A406" s="49" t="s">
        <v>35</v>
      </c>
      <c r="B406" s="7">
        <v>697</v>
      </c>
      <c r="C406" s="8" t="s">
        <v>114</v>
      </c>
      <c r="D406" s="8" t="s">
        <v>108</v>
      </c>
      <c r="E406" s="8" t="s">
        <v>84</v>
      </c>
      <c r="F406" s="8" t="s">
        <v>130</v>
      </c>
      <c r="G406" s="45">
        <f>G407</f>
        <v>10.9</v>
      </c>
    </row>
    <row r="407" spans="1:7" ht="60" x14ac:dyDescent="0.25">
      <c r="A407" s="50" t="s">
        <v>260</v>
      </c>
      <c r="B407" s="7">
        <v>697</v>
      </c>
      <c r="C407" s="8" t="s">
        <v>114</v>
      </c>
      <c r="D407" s="8" t="s">
        <v>108</v>
      </c>
      <c r="E407" s="8" t="s">
        <v>261</v>
      </c>
      <c r="F407" s="8" t="s">
        <v>130</v>
      </c>
      <c r="G407" s="45">
        <f>G408</f>
        <v>10.9</v>
      </c>
    </row>
    <row r="408" spans="1:7" ht="30" x14ac:dyDescent="0.25">
      <c r="A408" s="41" t="s">
        <v>185</v>
      </c>
      <c r="B408" s="7">
        <v>697</v>
      </c>
      <c r="C408" s="8" t="s">
        <v>114</v>
      </c>
      <c r="D408" s="8" t="s">
        <v>108</v>
      </c>
      <c r="E408" s="8" t="s">
        <v>261</v>
      </c>
      <c r="F408" s="8" t="s">
        <v>187</v>
      </c>
      <c r="G408" s="45">
        <v>10.9</v>
      </c>
    </row>
    <row r="409" spans="1:7" x14ac:dyDescent="0.25">
      <c r="A409" s="14" t="s">
        <v>220</v>
      </c>
      <c r="B409" s="7">
        <v>697</v>
      </c>
      <c r="C409" s="8" t="s">
        <v>114</v>
      </c>
      <c r="D409" s="8" t="s">
        <v>110</v>
      </c>
      <c r="E409" s="8" t="s">
        <v>132</v>
      </c>
      <c r="F409" s="8" t="s">
        <v>130</v>
      </c>
      <c r="G409" s="45">
        <f>G410+G413+G419+G421</f>
        <v>8450.4000000000015</v>
      </c>
    </row>
    <row r="410" spans="1:7" ht="45" x14ac:dyDescent="0.25">
      <c r="A410" s="14" t="s">
        <v>3</v>
      </c>
      <c r="B410" s="7">
        <v>697</v>
      </c>
      <c r="C410" s="8" t="s">
        <v>114</v>
      </c>
      <c r="D410" s="8" t="s">
        <v>110</v>
      </c>
      <c r="E410" s="8" t="s">
        <v>59</v>
      </c>
      <c r="F410" s="8" t="s">
        <v>130</v>
      </c>
      <c r="G410" s="45">
        <f>G411</f>
        <v>456.8</v>
      </c>
    </row>
    <row r="411" spans="1:7" x14ac:dyDescent="0.25">
      <c r="A411" s="14" t="s">
        <v>5</v>
      </c>
      <c r="B411" s="7">
        <v>697</v>
      </c>
      <c r="C411" s="8" t="s">
        <v>114</v>
      </c>
      <c r="D411" s="8" t="s">
        <v>110</v>
      </c>
      <c r="E411" s="8" t="s">
        <v>61</v>
      </c>
      <c r="F411" s="8" t="s">
        <v>130</v>
      </c>
      <c r="G411" s="45">
        <f>G412</f>
        <v>456.8</v>
      </c>
    </row>
    <row r="412" spans="1:7" ht="60" x14ac:dyDescent="0.25">
      <c r="A412" s="41" t="s">
        <v>200</v>
      </c>
      <c r="B412" s="7">
        <v>697</v>
      </c>
      <c r="C412" s="8" t="s">
        <v>114</v>
      </c>
      <c r="D412" s="8" t="s">
        <v>110</v>
      </c>
      <c r="E412" s="8" t="s">
        <v>128</v>
      </c>
      <c r="F412" s="8" t="s">
        <v>186</v>
      </c>
      <c r="G412" s="45">
        <v>456.8</v>
      </c>
    </row>
    <row r="413" spans="1:7" ht="60" x14ac:dyDescent="0.25">
      <c r="A413" s="14" t="s">
        <v>44</v>
      </c>
      <c r="B413" s="7">
        <v>697</v>
      </c>
      <c r="C413" s="8" t="s">
        <v>114</v>
      </c>
      <c r="D413" s="8" t="s">
        <v>110</v>
      </c>
      <c r="E413" s="8" t="s">
        <v>87</v>
      </c>
      <c r="F413" s="8" t="s">
        <v>130</v>
      </c>
      <c r="G413" s="45">
        <f>G416+G414</f>
        <v>7093.6</v>
      </c>
    </row>
    <row r="414" spans="1:7" ht="30" x14ac:dyDescent="0.25">
      <c r="A414" s="28" t="s">
        <v>259</v>
      </c>
      <c r="B414" s="7">
        <v>697</v>
      </c>
      <c r="C414" s="8" t="s">
        <v>114</v>
      </c>
      <c r="D414" s="8" t="s">
        <v>110</v>
      </c>
      <c r="E414" s="8" t="s">
        <v>137</v>
      </c>
      <c r="F414" s="8" t="s">
        <v>130</v>
      </c>
      <c r="G414" s="45">
        <f>G415</f>
        <v>22</v>
      </c>
    </row>
    <row r="415" spans="1:7" x14ac:dyDescent="0.25">
      <c r="A415" s="36" t="s">
        <v>188</v>
      </c>
      <c r="B415" s="7">
        <v>697</v>
      </c>
      <c r="C415" s="8" t="s">
        <v>114</v>
      </c>
      <c r="D415" s="8" t="s">
        <v>110</v>
      </c>
      <c r="E415" s="8" t="s">
        <v>137</v>
      </c>
      <c r="F415" s="8" t="s">
        <v>189</v>
      </c>
      <c r="G415" s="45">
        <v>22</v>
      </c>
    </row>
    <row r="416" spans="1:7" ht="30" x14ac:dyDescent="0.25">
      <c r="A416" s="44" t="s">
        <v>204</v>
      </c>
      <c r="B416" s="7">
        <v>697</v>
      </c>
      <c r="C416" s="8" t="s">
        <v>114</v>
      </c>
      <c r="D416" s="8" t="s">
        <v>110</v>
      </c>
      <c r="E416" s="8" t="s">
        <v>79</v>
      </c>
      <c r="F416" s="8" t="s">
        <v>130</v>
      </c>
      <c r="G416" s="45">
        <f>G417+G418</f>
        <v>7071.6</v>
      </c>
    </row>
    <row r="417" spans="1:7" ht="60" x14ac:dyDescent="0.25">
      <c r="A417" s="41" t="s">
        <v>200</v>
      </c>
      <c r="B417" s="7">
        <v>697</v>
      </c>
      <c r="C417" s="8" t="s">
        <v>114</v>
      </c>
      <c r="D417" s="8" t="s">
        <v>110</v>
      </c>
      <c r="E417" s="8" t="s">
        <v>79</v>
      </c>
      <c r="F417" s="8" t="s">
        <v>186</v>
      </c>
      <c r="G417" s="45">
        <v>6920.1</v>
      </c>
    </row>
    <row r="418" spans="1:7" ht="30" x14ac:dyDescent="0.25">
      <c r="A418" s="41" t="s">
        <v>185</v>
      </c>
      <c r="B418" s="7">
        <v>697</v>
      </c>
      <c r="C418" s="8" t="s">
        <v>114</v>
      </c>
      <c r="D418" s="8" t="s">
        <v>110</v>
      </c>
      <c r="E418" s="8" t="s">
        <v>79</v>
      </c>
      <c r="F418" s="8" t="s">
        <v>187</v>
      </c>
      <c r="G418" s="45">
        <v>151.5</v>
      </c>
    </row>
    <row r="419" spans="1:7" ht="42.75" customHeight="1" x14ac:dyDescent="0.25">
      <c r="A419" s="41" t="s">
        <v>262</v>
      </c>
      <c r="B419" s="7">
        <v>697</v>
      </c>
      <c r="C419" s="8" t="s">
        <v>114</v>
      </c>
      <c r="D419" s="8" t="s">
        <v>110</v>
      </c>
      <c r="E419" s="8" t="s">
        <v>264</v>
      </c>
      <c r="F419" s="8" t="s">
        <v>130</v>
      </c>
      <c r="G419" s="45">
        <f>G420</f>
        <v>600</v>
      </c>
    </row>
    <row r="420" spans="1:7" ht="30" x14ac:dyDescent="0.25">
      <c r="A420" s="41" t="s">
        <v>185</v>
      </c>
      <c r="B420" s="7">
        <v>697</v>
      </c>
      <c r="C420" s="8" t="s">
        <v>114</v>
      </c>
      <c r="D420" s="8" t="s">
        <v>110</v>
      </c>
      <c r="E420" s="8" t="s">
        <v>264</v>
      </c>
      <c r="F420" s="8" t="s">
        <v>187</v>
      </c>
      <c r="G420" s="45">
        <v>600</v>
      </c>
    </row>
    <row r="421" spans="1:7" ht="63" x14ac:dyDescent="0.25">
      <c r="A421" s="51" t="s">
        <v>263</v>
      </c>
      <c r="B421" s="7">
        <v>697</v>
      </c>
      <c r="C421" s="8" t="s">
        <v>114</v>
      </c>
      <c r="D421" s="8" t="s">
        <v>110</v>
      </c>
      <c r="E421" s="8" t="s">
        <v>265</v>
      </c>
      <c r="F421" s="8" t="s">
        <v>130</v>
      </c>
      <c r="G421" s="45">
        <f>G422</f>
        <v>300</v>
      </c>
    </row>
    <row r="422" spans="1:7" ht="30" x14ac:dyDescent="0.25">
      <c r="A422" s="41" t="s">
        <v>185</v>
      </c>
      <c r="B422" s="7">
        <v>697</v>
      </c>
      <c r="C422" s="8" t="s">
        <v>114</v>
      </c>
      <c r="D422" s="8" t="s">
        <v>110</v>
      </c>
      <c r="E422" s="8" t="s">
        <v>265</v>
      </c>
      <c r="F422" s="8" t="s">
        <v>187</v>
      </c>
      <c r="G422" s="45">
        <v>300</v>
      </c>
    </row>
    <row r="423" spans="1:7" ht="57" x14ac:dyDescent="0.25">
      <c r="A423" s="16" t="s">
        <v>160</v>
      </c>
      <c r="B423" s="7">
        <v>688</v>
      </c>
      <c r="C423" s="11"/>
      <c r="D423" s="11"/>
      <c r="E423" s="11"/>
      <c r="F423" s="11"/>
      <c r="G423" s="46">
        <f>G424</f>
        <v>14618.9</v>
      </c>
    </row>
    <row r="424" spans="1:7" s="1" customFormat="1" x14ac:dyDescent="0.25">
      <c r="A424" s="14" t="s">
        <v>26</v>
      </c>
      <c r="B424" s="7">
        <v>688</v>
      </c>
      <c r="C424" s="8">
        <v>10</v>
      </c>
      <c r="D424" s="8" t="s">
        <v>131</v>
      </c>
      <c r="E424" s="8" t="s">
        <v>132</v>
      </c>
      <c r="F424" s="8" t="s">
        <v>130</v>
      </c>
      <c r="G424" s="45">
        <f>G425</f>
        <v>14618.9</v>
      </c>
    </row>
    <row r="425" spans="1:7" x14ac:dyDescent="0.25">
      <c r="A425" s="14" t="s">
        <v>46</v>
      </c>
      <c r="B425" s="7">
        <v>688</v>
      </c>
      <c r="C425" s="8">
        <v>10</v>
      </c>
      <c r="D425" s="8" t="s">
        <v>109</v>
      </c>
      <c r="E425" s="8" t="s">
        <v>132</v>
      </c>
      <c r="F425" s="8" t="s">
        <v>130</v>
      </c>
      <c r="G425" s="45">
        <f>G427</f>
        <v>14618.9</v>
      </c>
    </row>
    <row r="426" spans="1:7" x14ac:dyDescent="0.25">
      <c r="A426" s="14" t="s">
        <v>231</v>
      </c>
      <c r="B426" s="7">
        <v>688</v>
      </c>
      <c r="C426" s="8">
        <v>10</v>
      </c>
      <c r="D426" s="8" t="s">
        <v>109</v>
      </c>
      <c r="E426" s="8" t="s">
        <v>166</v>
      </c>
      <c r="F426" s="8" t="s">
        <v>130</v>
      </c>
      <c r="G426" s="45">
        <f>G427</f>
        <v>14618.9</v>
      </c>
    </row>
    <row r="427" spans="1:7" ht="45" x14ac:dyDescent="0.25">
      <c r="A427" s="14" t="s">
        <v>162</v>
      </c>
      <c r="B427" s="7">
        <v>688</v>
      </c>
      <c r="C427" s="8">
        <v>10</v>
      </c>
      <c r="D427" s="8" t="s">
        <v>109</v>
      </c>
      <c r="E427" s="8" t="s">
        <v>95</v>
      </c>
      <c r="F427" s="8" t="s">
        <v>130</v>
      </c>
      <c r="G427" s="45">
        <f>G428+G429+G430</f>
        <v>14618.9</v>
      </c>
    </row>
    <row r="428" spans="1:7" ht="60" x14ac:dyDescent="0.25">
      <c r="A428" s="41" t="s">
        <v>184</v>
      </c>
      <c r="B428" s="7">
        <v>688</v>
      </c>
      <c r="C428" s="8">
        <v>10</v>
      </c>
      <c r="D428" s="8" t="s">
        <v>109</v>
      </c>
      <c r="E428" s="8" t="s">
        <v>95</v>
      </c>
      <c r="F428" s="8" t="s">
        <v>186</v>
      </c>
      <c r="G428" s="45">
        <v>10786</v>
      </c>
    </row>
    <row r="429" spans="1:7" ht="30" x14ac:dyDescent="0.25">
      <c r="A429" s="41" t="s">
        <v>185</v>
      </c>
      <c r="B429" s="7">
        <v>688</v>
      </c>
      <c r="C429" s="8">
        <v>10</v>
      </c>
      <c r="D429" s="8" t="s">
        <v>109</v>
      </c>
      <c r="E429" s="8" t="s">
        <v>95</v>
      </c>
      <c r="F429" s="8" t="s">
        <v>187</v>
      </c>
      <c r="G429" s="45">
        <v>3767.9</v>
      </c>
    </row>
    <row r="430" spans="1:7" x14ac:dyDescent="0.25">
      <c r="A430" s="36" t="s">
        <v>188</v>
      </c>
      <c r="B430" s="7">
        <v>688</v>
      </c>
      <c r="C430" s="8">
        <v>10</v>
      </c>
      <c r="D430" s="8" t="s">
        <v>109</v>
      </c>
      <c r="E430" s="8" t="s">
        <v>95</v>
      </c>
      <c r="F430" s="8" t="s">
        <v>189</v>
      </c>
      <c r="G430" s="45">
        <v>65</v>
      </c>
    </row>
    <row r="431" spans="1:7" ht="28.5" x14ac:dyDescent="0.25">
      <c r="A431" s="38" t="s">
        <v>47</v>
      </c>
      <c r="B431" s="39">
        <v>696</v>
      </c>
      <c r="C431" s="40"/>
      <c r="D431" s="40"/>
      <c r="E431" s="40"/>
      <c r="F431" s="40"/>
      <c r="G431" s="46">
        <f>G432</f>
        <v>220227.6</v>
      </c>
    </row>
    <row r="432" spans="1:7" s="1" customFormat="1" x14ac:dyDescent="0.25">
      <c r="A432" s="36" t="s">
        <v>26</v>
      </c>
      <c r="B432" s="34">
        <v>696</v>
      </c>
      <c r="C432" s="33">
        <v>10</v>
      </c>
      <c r="D432" s="33" t="s">
        <v>131</v>
      </c>
      <c r="E432" s="33" t="s">
        <v>132</v>
      </c>
      <c r="F432" s="33" t="s">
        <v>130</v>
      </c>
      <c r="G432" s="45">
        <f>G433+G441+G493+G504</f>
        <v>220227.6</v>
      </c>
    </row>
    <row r="433" spans="1:7" s="1" customFormat="1" x14ac:dyDescent="0.25">
      <c r="A433" s="36" t="s">
        <v>46</v>
      </c>
      <c r="B433" s="34">
        <v>696</v>
      </c>
      <c r="C433" s="33" t="s">
        <v>120</v>
      </c>
      <c r="D433" s="33" t="s">
        <v>109</v>
      </c>
      <c r="E433" s="33" t="s">
        <v>132</v>
      </c>
      <c r="F433" s="33" t="s">
        <v>130</v>
      </c>
      <c r="G433" s="45">
        <f>G434</f>
        <v>15703.5</v>
      </c>
    </row>
    <row r="434" spans="1:7" s="1" customFormat="1" x14ac:dyDescent="0.25">
      <c r="A434" s="36" t="s">
        <v>58</v>
      </c>
      <c r="B434" s="34">
        <v>696</v>
      </c>
      <c r="C434" s="33" t="s">
        <v>120</v>
      </c>
      <c r="D434" s="33" t="s">
        <v>109</v>
      </c>
      <c r="E434" s="33" t="s">
        <v>166</v>
      </c>
      <c r="F434" s="33" t="s">
        <v>130</v>
      </c>
      <c r="G434" s="45">
        <f>G435</f>
        <v>15703.5</v>
      </c>
    </row>
    <row r="435" spans="1:7" s="1" customFormat="1" x14ac:dyDescent="0.25">
      <c r="A435" s="36" t="s">
        <v>164</v>
      </c>
      <c r="B435" s="34">
        <v>696</v>
      </c>
      <c r="C435" s="33" t="s">
        <v>120</v>
      </c>
      <c r="D435" s="33" t="s">
        <v>109</v>
      </c>
      <c r="E435" s="33" t="s">
        <v>167</v>
      </c>
      <c r="F435" s="33" t="s">
        <v>130</v>
      </c>
      <c r="G435" s="45">
        <f>G436+G438</f>
        <v>15703.5</v>
      </c>
    </row>
    <row r="436" spans="1:7" s="1" customFormat="1" ht="30" x14ac:dyDescent="0.25">
      <c r="A436" s="36" t="s">
        <v>165</v>
      </c>
      <c r="B436" s="34">
        <v>696</v>
      </c>
      <c r="C436" s="33" t="s">
        <v>120</v>
      </c>
      <c r="D436" s="33" t="s">
        <v>109</v>
      </c>
      <c r="E436" s="33" t="s">
        <v>168</v>
      </c>
      <c r="F436" s="33" t="s">
        <v>130</v>
      </c>
      <c r="G436" s="45">
        <f>G437</f>
        <v>15603.5</v>
      </c>
    </row>
    <row r="437" spans="1:7" s="1" customFormat="1" ht="30" x14ac:dyDescent="0.25">
      <c r="A437" s="36" t="s">
        <v>179</v>
      </c>
      <c r="B437" s="34">
        <v>696</v>
      </c>
      <c r="C437" s="33" t="s">
        <v>120</v>
      </c>
      <c r="D437" s="33" t="s">
        <v>109</v>
      </c>
      <c r="E437" s="33" t="s">
        <v>168</v>
      </c>
      <c r="F437" s="33" t="s">
        <v>180</v>
      </c>
      <c r="G437" s="45">
        <v>15603.5</v>
      </c>
    </row>
    <row r="438" spans="1:7" s="1" customFormat="1" x14ac:dyDescent="0.25">
      <c r="A438" s="36" t="s">
        <v>169</v>
      </c>
      <c r="B438" s="34">
        <v>696</v>
      </c>
      <c r="C438" s="33" t="s">
        <v>120</v>
      </c>
      <c r="D438" s="33" t="s">
        <v>109</v>
      </c>
      <c r="E438" s="33" t="s">
        <v>170</v>
      </c>
      <c r="F438" s="33" t="s">
        <v>130</v>
      </c>
      <c r="G438" s="45">
        <f>G439</f>
        <v>100</v>
      </c>
    </row>
    <row r="439" spans="1:7" s="1" customFormat="1" x14ac:dyDescent="0.25">
      <c r="A439" s="36" t="s">
        <v>171</v>
      </c>
      <c r="B439" s="34">
        <v>696</v>
      </c>
      <c r="C439" s="33" t="s">
        <v>120</v>
      </c>
      <c r="D439" s="33" t="s">
        <v>109</v>
      </c>
      <c r="E439" s="33" t="s">
        <v>172</v>
      </c>
      <c r="F439" s="33" t="s">
        <v>130</v>
      </c>
      <c r="G439" s="45">
        <f>G440</f>
        <v>100</v>
      </c>
    </row>
    <row r="440" spans="1:7" s="1" customFormat="1" ht="30" x14ac:dyDescent="0.25">
      <c r="A440" s="36" t="s">
        <v>179</v>
      </c>
      <c r="B440" s="34">
        <v>696</v>
      </c>
      <c r="C440" s="33" t="s">
        <v>120</v>
      </c>
      <c r="D440" s="33" t="s">
        <v>109</v>
      </c>
      <c r="E440" s="33" t="s">
        <v>172</v>
      </c>
      <c r="F440" s="33" t="s">
        <v>180</v>
      </c>
      <c r="G440" s="45">
        <v>100</v>
      </c>
    </row>
    <row r="441" spans="1:7" x14ac:dyDescent="0.25">
      <c r="A441" s="36" t="s">
        <v>48</v>
      </c>
      <c r="B441" s="34">
        <v>696</v>
      </c>
      <c r="C441" s="33">
        <v>10</v>
      </c>
      <c r="D441" s="33" t="s">
        <v>111</v>
      </c>
      <c r="E441" s="33" t="s">
        <v>132</v>
      </c>
      <c r="F441" s="33" t="s">
        <v>130</v>
      </c>
      <c r="G441" s="45">
        <f>G442+G445+G463+G467+G483</f>
        <v>174384</v>
      </c>
    </row>
    <row r="442" spans="1:7" ht="30" x14ac:dyDescent="0.25">
      <c r="A442" s="36" t="s">
        <v>181</v>
      </c>
      <c r="B442" s="34">
        <v>696</v>
      </c>
      <c r="C442" s="33" t="s">
        <v>120</v>
      </c>
      <c r="D442" s="33" t="s">
        <v>111</v>
      </c>
      <c r="E442" s="33" t="s">
        <v>157</v>
      </c>
      <c r="F442" s="33" t="s">
        <v>130</v>
      </c>
      <c r="G442" s="45">
        <f>G444</f>
        <v>4290.1000000000004</v>
      </c>
    </row>
    <row r="443" spans="1:7" ht="90" x14ac:dyDescent="0.25">
      <c r="A443" s="36" t="s">
        <v>178</v>
      </c>
      <c r="B443" s="34">
        <v>696</v>
      </c>
      <c r="C443" s="33" t="s">
        <v>120</v>
      </c>
      <c r="D443" s="33" t="s">
        <v>111</v>
      </c>
      <c r="E443" s="33" t="s">
        <v>156</v>
      </c>
      <c r="F443" s="33" t="s">
        <v>130</v>
      </c>
      <c r="G443" s="45">
        <f>G444</f>
        <v>4290.1000000000004</v>
      </c>
    </row>
    <row r="444" spans="1:7" x14ac:dyDescent="0.25">
      <c r="A444" s="36" t="s">
        <v>182</v>
      </c>
      <c r="B444" s="34">
        <v>696</v>
      </c>
      <c r="C444" s="33" t="s">
        <v>120</v>
      </c>
      <c r="D444" s="33" t="s">
        <v>111</v>
      </c>
      <c r="E444" s="33" t="s">
        <v>156</v>
      </c>
      <c r="F444" s="33" t="s">
        <v>183</v>
      </c>
      <c r="G444" s="45">
        <v>4290.1000000000004</v>
      </c>
    </row>
    <row r="445" spans="1:7" x14ac:dyDescent="0.25">
      <c r="A445" s="14" t="s">
        <v>49</v>
      </c>
      <c r="B445" s="7">
        <v>696</v>
      </c>
      <c r="C445" s="8" t="s">
        <v>120</v>
      </c>
      <c r="D445" s="8" t="s">
        <v>111</v>
      </c>
      <c r="E445" s="8" t="s">
        <v>96</v>
      </c>
      <c r="F445" s="8" t="s">
        <v>130</v>
      </c>
      <c r="G445" s="45">
        <f>G446+G452+G454+G456+G458+G448+G450</f>
        <v>79787.899999999994</v>
      </c>
    </row>
    <row r="446" spans="1:7" ht="30" x14ac:dyDescent="0.25">
      <c r="A446" s="14" t="s">
        <v>52</v>
      </c>
      <c r="B446" s="7">
        <v>696</v>
      </c>
      <c r="C446" s="8">
        <v>10</v>
      </c>
      <c r="D446" s="8" t="s">
        <v>111</v>
      </c>
      <c r="E446" s="33" t="s">
        <v>97</v>
      </c>
      <c r="F446" s="8" t="s">
        <v>130</v>
      </c>
      <c r="G446" s="45">
        <f>G447</f>
        <v>35625.699999999997</v>
      </c>
    </row>
    <row r="447" spans="1:7" x14ac:dyDescent="0.25">
      <c r="A447" s="36" t="s">
        <v>182</v>
      </c>
      <c r="B447" s="7">
        <v>696</v>
      </c>
      <c r="C447" s="8">
        <v>10</v>
      </c>
      <c r="D447" s="8" t="s">
        <v>111</v>
      </c>
      <c r="E447" s="33" t="s">
        <v>97</v>
      </c>
      <c r="F447" s="8" t="s">
        <v>183</v>
      </c>
      <c r="G447" s="45">
        <v>35625.699999999997</v>
      </c>
    </row>
    <row r="448" spans="1:7" ht="45" x14ac:dyDescent="0.25">
      <c r="A448" s="36" t="s">
        <v>286</v>
      </c>
      <c r="B448" s="7">
        <v>696</v>
      </c>
      <c r="C448" s="8" t="s">
        <v>120</v>
      </c>
      <c r="D448" s="8" t="s">
        <v>111</v>
      </c>
      <c r="E448" s="33" t="s">
        <v>287</v>
      </c>
      <c r="F448" s="8" t="s">
        <v>130</v>
      </c>
      <c r="G448" s="45">
        <f>G449</f>
        <v>322.2</v>
      </c>
    </row>
    <row r="449" spans="1:7" x14ac:dyDescent="0.25">
      <c r="A449" s="36" t="s">
        <v>182</v>
      </c>
      <c r="B449" s="7">
        <v>696</v>
      </c>
      <c r="C449" s="8" t="s">
        <v>120</v>
      </c>
      <c r="D449" s="8" t="s">
        <v>111</v>
      </c>
      <c r="E449" s="33" t="s">
        <v>287</v>
      </c>
      <c r="F449" s="8" t="s">
        <v>183</v>
      </c>
      <c r="G449" s="45">
        <v>322.2</v>
      </c>
    </row>
    <row r="450" spans="1:7" ht="51.75" customHeight="1" x14ac:dyDescent="0.25">
      <c r="A450" s="36" t="s">
        <v>288</v>
      </c>
      <c r="B450" s="7">
        <v>696</v>
      </c>
      <c r="C450" s="8" t="s">
        <v>120</v>
      </c>
      <c r="D450" s="8" t="s">
        <v>111</v>
      </c>
      <c r="E450" s="33" t="s">
        <v>289</v>
      </c>
      <c r="F450" s="8" t="s">
        <v>130</v>
      </c>
      <c r="G450" s="45">
        <f>G451</f>
        <v>2549.4</v>
      </c>
    </row>
    <row r="451" spans="1:7" x14ac:dyDescent="0.25">
      <c r="A451" s="36" t="s">
        <v>182</v>
      </c>
      <c r="B451" s="7">
        <v>696</v>
      </c>
      <c r="C451" s="8" t="s">
        <v>120</v>
      </c>
      <c r="D451" s="8" t="s">
        <v>111</v>
      </c>
      <c r="E451" s="33" t="s">
        <v>289</v>
      </c>
      <c r="F451" s="8" t="s">
        <v>183</v>
      </c>
      <c r="G451" s="45">
        <v>2549.4</v>
      </c>
    </row>
    <row r="452" spans="1:7" ht="30" x14ac:dyDescent="0.25">
      <c r="A452" s="14" t="s">
        <v>51</v>
      </c>
      <c r="B452" s="7">
        <v>696</v>
      </c>
      <c r="C452" s="8">
        <v>10</v>
      </c>
      <c r="D452" s="8" t="s">
        <v>111</v>
      </c>
      <c r="E452" s="8" t="s">
        <v>191</v>
      </c>
      <c r="F452" s="8" t="s">
        <v>130</v>
      </c>
      <c r="G452" s="45">
        <f>G453</f>
        <v>37209.800000000003</v>
      </c>
    </row>
    <row r="453" spans="1:7" x14ac:dyDescent="0.25">
      <c r="A453" s="36" t="s">
        <v>182</v>
      </c>
      <c r="B453" s="7">
        <v>696</v>
      </c>
      <c r="C453" s="8">
        <v>10</v>
      </c>
      <c r="D453" s="8" t="s">
        <v>111</v>
      </c>
      <c r="E453" s="8" t="s">
        <v>191</v>
      </c>
      <c r="F453" s="8" t="s">
        <v>183</v>
      </c>
      <c r="G453" s="45">
        <v>37209.800000000003</v>
      </c>
    </row>
    <row r="454" spans="1:7" ht="45" x14ac:dyDescent="0.25">
      <c r="A454" s="18" t="s">
        <v>119</v>
      </c>
      <c r="B454" s="7">
        <v>696</v>
      </c>
      <c r="C454" s="8" t="s">
        <v>120</v>
      </c>
      <c r="D454" s="8" t="s">
        <v>111</v>
      </c>
      <c r="E454" s="8" t="s">
        <v>190</v>
      </c>
      <c r="F454" s="8" t="s">
        <v>130</v>
      </c>
      <c r="G454" s="45">
        <f>G455</f>
        <v>33.5</v>
      </c>
    </row>
    <row r="455" spans="1:7" x14ac:dyDescent="0.25">
      <c r="A455" s="36" t="s">
        <v>182</v>
      </c>
      <c r="B455" s="7">
        <v>696</v>
      </c>
      <c r="C455" s="8" t="s">
        <v>120</v>
      </c>
      <c r="D455" s="8" t="s">
        <v>111</v>
      </c>
      <c r="E455" s="8" t="s">
        <v>190</v>
      </c>
      <c r="F455" s="8" t="s">
        <v>183</v>
      </c>
      <c r="G455" s="45">
        <v>33.5</v>
      </c>
    </row>
    <row r="456" spans="1:7" x14ac:dyDescent="0.25">
      <c r="A456" s="36" t="s">
        <v>57</v>
      </c>
      <c r="B456" s="7">
        <v>696</v>
      </c>
      <c r="C456" s="8" t="s">
        <v>120</v>
      </c>
      <c r="D456" s="8" t="s">
        <v>111</v>
      </c>
      <c r="E456" s="8" t="s">
        <v>193</v>
      </c>
      <c r="F456" s="8" t="s">
        <v>130</v>
      </c>
      <c r="G456" s="45">
        <f>G457</f>
        <v>1380</v>
      </c>
    </row>
    <row r="457" spans="1:7" x14ac:dyDescent="0.25">
      <c r="A457" s="36" t="s">
        <v>182</v>
      </c>
      <c r="B457" s="7">
        <v>696</v>
      </c>
      <c r="C457" s="8" t="s">
        <v>120</v>
      </c>
      <c r="D457" s="8" t="s">
        <v>111</v>
      </c>
      <c r="E457" s="8" t="s">
        <v>193</v>
      </c>
      <c r="F457" s="8" t="s">
        <v>183</v>
      </c>
      <c r="G457" s="45">
        <v>1380</v>
      </c>
    </row>
    <row r="458" spans="1:7" ht="30" x14ac:dyDescent="0.25">
      <c r="A458" s="14" t="s">
        <v>177</v>
      </c>
      <c r="B458" s="7">
        <v>696</v>
      </c>
      <c r="C458" s="8" t="s">
        <v>120</v>
      </c>
      <c r="D458" s="8" t="s">
        <v>111</v>
      </c>
      <c r="E458" s="8" t="s">
        <v>194</v>
      </c>
      <c r="F458" s="8" t="s">
        <v>130</v>
      </c>
      <c r="G458" s="45">
        <f>G459+G461</f>
        <v>2667.3</v>
      </c>
    </row>
    <row r="459" spans="1:7" ht="47.25" customHeight="1" x14ac:dyDescent="0.25">
      <c r="A459" s="44" t="s">
        <v>290</v>
      </c>
      <c r="B459" s="7">
        <v>696</v>
      </c>
      <c r="C459" s="8" t="s">
        <v>120</v>
      </c>
      <c r="D459" s="8" t="s">
        <v>111</v>
      </c>
      <c r="E459" s="8" t="s">
        <v>195</v>
      </c>
      <c r="F459" s="8" t="s">
        <v>130</v>
      </c>
      <c r="G459" s="45">
        <f>G460</f>
        <v>2151</v>
      </c>
    </row>
    <row r="460" spans="1:7" x14ac:dyDescent="0.25">
      <c r="A460" s="36" t="s">
        <v>182</v>
      </c>
      <c r="B460" s="7">
        <v>696</v>
      </c>
      <c r="C460" s="8" t="s">
        <v>120</v>
      </c>
      <c r="D460" s="8" t="s">
        <v>111</v>
      </c>
      <c r="E460" s="8" t="s">
        <v>195</v>
      </c>
      <c r="F460" s="8" t="s">
        <v>183</v>
      </c>
      <c r="G460" s="45">
        <v>2151</v>
      </c>
    </row>
    <row r="461" spans="1:7" ht="29.25" customHeight="1" x14ac:dyDescent="0.25">
      <c r="A461" s="44" t="s">
        <v>291</v>
      </c>
      <c r="B461" s="7">
        <v>696</v>
      </c>
      <c r="C461" s="8">
        <v>10</v>
      </c>
      <c r="D461" s="8" t="s">
        <v>111</v>
      </c>
      <c r="E461" s="8" t="s">
        <v>196</v>
      </c>
      <c r="F461" s="8" t="s">
        <v>130</v>
      </c>
      <c r="G461" s="45">
        <f>G462</f>
        <v>516.29999999999995</v>
      </c>
    </row>
    <row r="462" spans="1:7" x14ac:dyDescent="0.25">
      <c r="A462" s="36" t="s">
        <v>182</v>
      </c>
      <c r="B462" s="7">
        <v>696</v>
      </c>
      <c r="C462" s="8">
        <v>10</v>
      </c>
      <c r="D462" s="8" t="s">
        <v>111</v>
      </c>
      <c r="E462" s="8" t="s">
        <v>196</v>
      </c>
      <c r="F462" s="8" t="s">
        <v>183</v>
      </c>
      <c r="G462" s="45">
        <v>516.29999999999995</v>
      </c>
    </row>
    <row r="463" spans="1:7" ht="30" x14ac:dyDescent="0.25">
      <c r="A463" s="14" t="s">
        <v>53</v>
      </c>
      <c r="B463" s="7">
        <v>696</v>
      </c>
      <c r="C463" s="8">
        <v>10</v>
      </c>
      <c r="D463" s="8" t="s">
        <v>111</v>
      </c>
      <c r="E463" s="8" t="s">
        <v>98</v>
      </c>
      <c r="F463" s="8" t="s">
        <v>130</v>
      </c>
      <c r="G463" s="45">
        <f>G464</f>
        <v>1508</v>
      </c>
    </row>
    <row r="464" spans="1:7" x14ac:dyDescent="0.25">
      <c r="A464" s="14" t="s">
        <v>50</v>
      </c>
      <c r="B464" s="7">
        <v>696</v>
      </c>
      <c r="C464" s="8">
        <v>10</v>
      </c>
      <c r="D464" s="8" t="s">
        <v>111</v>
      </c>
      <c r="E464" s="8" t="s">
        <v>99</v>
      </c>
      <c r="F464" s="8" t="s">
        <v>130</v>
      </c>
      <c r="G464" s="45">
        <f>G465+G466</f>
        <v>1508</v>
      </c>
    </row>
    <row r="465" spans="1:7" x14ac:dyDescent="0.25">
      <c r="A465" s="36" t="s">
        <v>182</v>
      </c>
      <c r="B465" s="7">
        <v>696</v>
      </c>
      <c r="C465" s="8">
        <v>10</v>
      </c>
      <c r="D465" s="8" t="s">
        <v>111</v>
      </c>
      <c r="E465" s="8" t="s">
        <v>99</v>
      </c>
      <c r="F465" s="8" t="s">
        <v>183</v>
      </c>
      <c r="G465" s="45">
        <v>1112</v>
      </c>
    </row>
    <row r="466" spans="1:7" ht="28.5" customHeight="1" x14ac:dyDescent="0.25">
      <c r="A466" s="43" t="s">
        <v>197</v>
      </c>
      <c r="B466" s="7">
        <v>696</v>
      </c>
      <c r="C466" s="8">
        <v>10</v>
      </c>
      <c r="D466" s="8" t="s">
        <v>111</v>
      </c>
      <c r="E466" s="8" t="s">
        <v>99</v>
      </c>
      <c r="F466" s="8" t="s">
        <v>180</v>
      </c>
      <c r="G466" s="45">
        <v>396</v>
      </c>
    </row>
    <row r="467" spans="1:7" ht="48" customHeight="1" x14ac:dyDescent="0.25">
      <c r="A467" s="43" t="s">
        <v>292</v>
      </c>
      <c r="B467" s="7">
        <v>696</v>
      </c>
      <c r="C467" s="8" t="s">
        <v>120</v>
      </c>
      <c r="D467" s="8" t="s">
        <v>111</v>
      </c>
      <c r="E467" s="8" t="s">
        <v>293</v>
      </c>
      <c r="F467" s="8" t="s">
        <v>130</v>
      </c>
      <c r="G467" s="45">
        <f>G468</f>
        <v>51136.5</v>
      </c>
    </row>
    <row r="468" spans="1:7" ht="135" customHeight="1" x14ac:dyDescent="0.25">
      <c r="A468" s="43" t="s">
        <v>409</v>
      </c>
      <c r="B468" s="7">
        <v>696</v>
      </c>
      <c r="C468" s="8" t="s">
        <v>120</v>
      </c>
      <c r="D468" s="8" t="s">
        <v>111</v>
      </c>
      <c r="E468" s="8" t="s">
        <v>294</v>
      </c>
      <c r="F468" s="8" t="s">
        <v>130</v>
      </c>
      <c r="G468" s="45">
        <f>G469+G471+G473+G475+G477+G479+G481</f>
        <v>51136.5</v>
      </c>
    </row>
    <row r="469" spans="1:7" ht="46.5" customHeight="1" x14ac:dyDescent="0.25">
      <c r="A469" s="43" t="s">
        <v>295</v>
      </c>
      <c r="B469" s="7">
        <v>696</v>
      </c>
      <c r="C469" s="8" t="s">
        <v>120</v>
      </c>
      <c r="D469" s="8" t="s">
        <v>111</v>
      </c>
      <c r="E469" s="8" t="s">
        <v>296</v>
      </c>
      <c r="F469" s="8" t="s">
        <v>130</v>
      </c>
      <c r="G469" s="45">
        <f>G470</f>
        <v>20988.2</v>
      </c>
    </row>
    <row r="470" spans="1:7" ht="17.25" customHeight="1" x14ac:dyDescent="0.25">
      <c r="A470" s="36" t="s">
        <v>182</v>
      </c>
      <c r="B470" s="7">
        <v>696</v>
      </c>
      <c r="C470" s="8" t="s">
        <v>120</v>
      </c>
      <c r="D470" s="8" t="s">
        <v>111</v>
      </c>
      <c r="E470" s="8" t="s">
        <v>296</v>
      </c>
      <c r="F470" s="8" t="s">
        <v>183</v>
      </c>
      <c r="G470" s="45">
        <v>20988.2</v>
      </c>
    </row>
    <row r="471" spans="1:7" ht="61.5" customHeight="1" x14ac:dyDescent="0.25">
      <c r="A471" s="43" t="s">
        <v>297</v>
      </c>
      <c r="B471" s="7">
        <v>696</v>
      </c>
      <c r="C471" s="8" t="s">
        <v>120</v>
      </c>
      <c r="D471" s="8" t="s">
        <v>111</v>
      </c>
      <c r="E471" s="8" t="s">
        <v>298</v>
      </c>
      <c r="F471" s="8" t="s">
        <v>130</v>
      </c>
      <c r="G471" s="45">
        <f>G472</f>
        <v>9542.7000000000007</v>
      </c>
    </row>
    <row r="472" spans="1:7" ht="18.75" customHeight="1" x14ac:dyDescent="0.25">
      <c r="A472" s="36" t="s">
        <v>182</v>
      </c>
      <c r="B472" s="7">
        <v>696</v>
      </c>
      <c r="C472" s="8" t="s">
        <v>120</v>
      </c>
      <c r="D472" s="8" t="s">
        <v>111</v>
      </c>
      <c r="E472" s="8" t="s">
        <v>298</v>
      </c>
      <c r="F472" s="8" t="s">
        <v>183</v>
      </c>
      <c r="G472" s="45">
        <v>9542.7000000000007</v>
      </c>
    </row>
    <row r="473" spans="1:7" ht="43.5" customHeight="1" x14ac:dyDescent="0.25">
      <c r="A473" s="43" t="s">
        <v>299</v>
      </c>
      <c r="B473" s="7">
        <v>696</v>
      </c>
      <c r="C473" s="8" t="s">
        <v>120</v>
      </c>
      <c r="D473" s="8" t="s">
        <v>111</v>
      </c>
      <c r="E473" s="8" t="s">
        <v>301</v>
      </c>
      <c r="F473" s="8" t="s">
        <v>130</v>
      </c>
      <c r="G473" s="45">
        <f>G474</f>
        <v>491.8</v>
      </c>
    </row>
    <row r="474" spans="1:7" ht="14.25" customHeight="1" x14ac:dyDescent="0.25">
      <c r="A474" s="36" t="s">
        <v>182</v>
      </c>
      <c r="B474" s="7">
        <v>696</v>
      </c>
      <c r="C474" s="8" t="s">
        <v>120</v>
      </c>
      <c r="D474" s="8" t="s">
        <v>111</v>
      </c>
      <c r="E474" s="8" t="s">
        <v>301</v>
      </c>
      <c r="F474" s="8" t="s">
        <v>183</v>
      </c>
      <c r="G474" s="45">
        <v>491.8</v>
      </c>
    </row>
    <row r="475" spans="1:7" ht="59.25" customHeight="1" x14ac:dyDescent="0.25">
      <c r="A475" s="36" t="s">
        <v>300</v>
      </c>
      <c r="B475" s="7">
        <v>696</v>
      </c>
      <c r="C475" s="8" t="s">
        <v>120</v>
      </c>
      <c r="D475" s="8" t="s">
        <v>111</v>
      </c>
      <c r="E475" s="8" t="s">
        <v>302</v>
      </c>
      <c r="F475" s="8" t="s">
        <v>130</v>
      </c>
      <c r="G475" s="45">
        <f>G476</f>
        <v>71.7</v>
      </c>
    </row>
    <row r="476" spans="1:7" ht="14.25" customHeight="1" x14ac:dyDescent="0.25">
      <c r="A476" s="36" t="s">
        <v>182</v>
      </c>
      <c r="B476" s="7">
        <v>696</v>
      </c>
      <c r="C476" s="8" t="s">
        <v>120</v>
      </c>
      <c r="D476" s="8" t="s">
        <v>111</v>
      </c>
      <c r="E476" s="8" t="s">
        <v>302</v>
      </c>
      <c r="F476" s="8" t="s">
        <v>183</v>
      </c>
      <c r="G476" s="45">
        <v>71.7</v>
      </c>
    </row>
    <row r="477" spans="1:7" ht="42" customHeight="1" x14ac:dyDescent="0.25">
      <c r="A477" s="36" t="s">
        <v>303</v>
      </c>
      <c r="B477" s="7">
        <v>696</v>
      </c>
      <c r="C477" s="8" t="s">
        <v>120</v>
      </c>
      <c r="D477" s="8" t="s">
        <v>111</v>
      </c>
      <c r="E477" s="8" t="s">
        <v>304</v>
      </c>
      <c r="F477" s="8" t="s">
        <v>130</v>
      </c>
      <c r="G477" s="45">
        <f>G478</f>
        <v>19842</v>
      </c>
    </row>
    <row r="478" spans="1:7" ht="14.25" customHeight="1" x14ac:dyDescent="0.25">
      <c r="A478" s="36" t="s">
        <v>182</v>
      </c>
      <c r="B478" s="7">
        <v>696</v>
      </c>
      <c r="C478" s="8" t="s">
        <v>120</v>
      </c>
      <c r="D478" s="8" t="s">
        <v>111</v>
      </c>
      <c r="E478" s="8" t="s">
        <v>304</v>
      </c>
      <c r="F478" s="8" t="s">
        <v>183</v>
      </c>
      <c r="G478" s="45">
        <v>19842</v>
      </c>
    </row>
    <row r="479" spans="1:7" ht="68.25" customHeight="1" x14ac:dyDescent="0.25">
      <c r="A479" s="36" t="s">
        <v>305</v>
      </c>
      <c r="B479" s="7">
        <v>696</v>
      </c>
      <c r="C479" s="8" t="s">
        <v>120</v>
      </c>
      <c r="D479" s="8" t="s">
        <v>111</v>
      </c>
      <c r="E479" s="8" t="s">
        <v>307</v>
      </c>
      <c r="F479" s="8" t="s">
        <v>130</v>
      </c>
      <c r="G479" s="45">
        <f>G480</f>
        <v>167.1</v>
      </c>
    </row>
    <row r="480" spans="1:7" ht="14.25" customHeight="1" x14ac:dyDescent="0.25">
      <c r="A480" s="36" t="s">
        <v>182</v>
      </c>
      <c r="B480" s="7">
        <v>696</v>
      </c>
      <c r="C480" s="8" t="s">
        <v>120</v>
      </c>
      <c r="D480" s="8" t="s">
        <v>111</v>
      </c>
      <c r="E480" s="8" t="s">
        <v>307</v>
      </c>
      <c r="F480" s="8" t="s">
        <v>183</v>
      </c>
      <c r="G480" s="45">
        <v>167.1</v>
      </c>
    </row>
    <row r="481" spans="1:7" ht="61.5" customHeight="1" x14ac:dyDescent="0.25">
      <c r="A481" s="36" t="s">
        <v>306</v>
      </c>
      <c r="B481" s="7">
        <v>696</v>
      </c>
      <c r="C481" s="8" t="s">
        <v>120</v>
      </c>
      <c r="D481" s="8" t="s">
        <v>111</v>
      </c>
      <c r="E481" s="8" t="s">
        <v>308</v>
      </c>
      <c r="F481" s="8" t="s">
        <v>130</v>
      </c>
      <c r="G481" s="45">
        <f>G482</f>
        <v>33</v>
      </c>
    </row>
    <row r="482" spans="1:7" ht="15.75" customHeight="1" x14ac:dyDescent="0.25">
      <c r="A482" s="36" t="s">
        <v>182</v>
      </c>
      <c r="B482" s="7">
        <v>696</v>
      </c>
      <c r="C482" s="8" t="s">
        <v>120</v>
      </c>
      <c r="D482" s="8" t="s">
        <v>111</v>
      </c>
      <c r="E482" s="8" t="s">
        <v>308</v>
      </c>
      <c r="F482" s="8" t="s">
        <v>183</v>
      </c>
      <c r="G482" s="45">
        <v>33</v>
      </c>
    </row>
    <row r="483" spans="1:7" ht="30.75" customHeight="1" x14ac:dyDescent="0.25">
      <c r="A483" s="36" t="s">
        <v>266</v>
      </c>
      <c r="B483" s="7">
        <v>696</v>
      </c>
      <c r="C483" s="8" t="s">
        <v>120</v>
      </c>
      <c r="D483" s="8" t="s">
        <v>111</v>
      </c>
      <c r="E483" s="8" t="s">
        <v>269</v>
      </c>
      <c r="F483" s="8" t="s">
        <v>130</v>
      </c>
      <c r="G483" s="45">
        <f>G484+G491</f>
        <v>37661.5</v>
      </c>
    </row>
    <row r="484" spans="1:7" ht="120.75" customHeight="1" x14ac:dyDescent="0.25">
      <c r="A484" s="36" t="s">
        <v>410</v>
      </c>
      <c r="B484" s="7">
        <v>696</v>
      </c>
      <c r="C484" s="8" t="s">
        <v>120</v>
      </c>
      <c r="D484" s="8" t="s">
        <v>111</v>
      </c>
      <c r="E484" s="8" t="s">
        <v>270</v>
      </c>
      <c r="F484" s="8" t="s">
        <v>130</v>
      </c>
      <c r="G484" s="45">
        <f>G485+G487+G489</f>
        <v>16139</v>
      </c>
    </row>
    <row r="485" spans="1:7" ht="32.25" customHeight="1" x14ac:dyDescent="0.25">
      <c r="A485" s="36" t="s">
        <v>309</v>
      </c>
      <c r="B485" s="7">
        <v>696</v>
      </c>
      <c r="C485" s="8" t="s">
        <v>120</v>
      </c>
      <c r="D485" s="8" t="s">
        <v>111</v>
      </c>
      <c r="E485" s="8" t="s">
        <v>310</v>
      </c>
      <c r="F485" s="8" t="s">
        <v>130</v>
      </c>
      <c r="G485" s="45">
        <f>G486</f>
        <v>11856</v>
      </c>
    </row>
    <row r="486" spans="1:7" ht="16.5" customHeight="1" x14ac:dyDescent="0.25">
      <c r="A486" s="36" t="s">
        <v>182</v>
      </c>
      <c r="B486" s="7">
        <v>696</v>
      </c>
      <c r="C486" s="8" t="s">
        <v>120</v>
      </c>
      <c r="D486" s="8" t="s">
        <v>111</v>
      </c>
      <c r="E486" s="8" t="s">
        <v>310</v>
      </c>
      <c r="F486" s="8" t="s">
        <v>183</v>
      </c>
      <c r="G486" s="45">
        <v>11856</v>
      </c>
    </row>
    <row r="487" spans="1:7" ht="30" customHeight="1" x14ac:dyDescent="0.25">
      <c r="A487" s="36" t="s">
        <v>311</v>
      </c>
      <c r="B487" s="7">
        <v>696</v>
      </c>
      <c r="C487" s="8" t="s">
        <v>120</v>
      </c>
      <c r="D487" s="8" t="s">
        <v>111</v>
      </c>
      <c r="E487" s="8" t="s">
        <v>312</v>
      </c>
      <c r="F487" s="8" t="s">
        <v>130</v>
      </c>
      <c r="G487" s="45">
        <f>G488</f>
        <v>1366.8</v>
      </c>
    </row>
    <row r="488" spans="1:7" ht="12" customHeight="1" x14ac:dyDescent="0.25">
      <c r="A488" s="36" t="s">
        <v>182</v>
      </c>
      <c r="B488" s="7">
        <v>696</v>
      </c>
      <c r="C488" s="8" t="s">
        <v>120</v>
      </c>
      <c r="D488" s="8" t="s">
        <v>111</v>
      </c>
      <c r="E488" s="8" t="s">
        <v>312</v>
      </c>
      <c r="F488" s="8" t="s">
        <v>183</v>
      </c>
      <c r="G488" s="45">
        <v>1366.8</v>
      </c>
    </row>
    <row r="489" spans="1:7" ht="58.5" customHeight="1" x14ac:dyDescent="0.25">
      <c r="A489" s="36" t="s">
        <v>313</v>
      </c>
      <c r="B489" s="7">
        <v>696</v>
      </c>
      <c r="C489" s="8" t="s">
        <v>120</v>
      </c>
      <c r="D489" s="8" t="s">
        <v>111</v>
      </c>
      <c r="E489" s="8" t="s">
        <v>314</v>
      </c>
      <c r="F489" s="8" t="s">
        <v>130</v>
      </c>
      <c r="G489" s="45">
        <f>G490</f>
        <v>2916.2</v>
      </c>
    </row>
    <row r="490" spans="1:7" ht="17.25" customHeight="1" x14ac:dyDescent="0.25">
      <c r="A490" s="36" t="s">
        <v>182</v>
      </c>
      <c r="B490" s="7">
        <v>696</v>
      </c>
      <c r="C490" s="8" t="s">
        <v>120</v>
      </c>
      <c r="D490" s="8" t="s">
        <v>111</v>
      </c>
      <c r="E490" s="8" t="s">
        <v>314</v>
      </c>
      <c r="F490" s="8" t="s">
        <v>183</v>
      </c>
      <c r="G490" s="45">
        <v>2916.2</v>
      </c>
    </row>
    <row r="491" spans="1:7" ht="141.75" customHeight="1" x14ac:dyDescent="0.25">
      <c r="A491" s="36" t="s">
        <v>192</v>
      </c>
      <c r="B491" s="7">
        <v>696</v>
      </c>
      <c r="C491" s="8" t="s">
        <v>120</v>
      </c>
      <c r="D491" s="8" t="s">
        <v>111</v>
      </c>
      <c r="E491" s="8" t="s">
        <v>315</v>
      </c>
      <c r="F491" s="8" t="s">
        <v>130</v>
      </c>
      <c r="G491" s="45">
        <f>G492</f>
        <v>21522.5</v>
      </c>
    </row>
    <row r="492" spans="1:7" ht="14.25" customHeight="1" x14ac:dyDescent="0.25">
      <c r="A492" s="36" t="s">
        <v>182</v>
      </c>
      <c r="B492" s="7">
        <v>696</v>
      </c>
      <c r="C492" s="8" t="s">
        <v>120</v>
      </c>
      <c r="D492" s="8" t="s">
        <v>111</v>
      </c>
      <c r="E492" s="8" t="s">
        <v>315</v>
      </c>
      <c r="F492" s="8" t="s">
        <v>183</v>
      </c>
      <c r="G492" s="45">
        <v>21522.5</v>
      </c>
    </row>
    <row r="493" spans="1:7" x14ac:dyDescent="0.25">
      <c r="A493" s="14" t="s">
        <v>39</v>
      </c>
      <c r="B493" s="7">
        <v>696</v>
      </c>
      <c r="C493" s="8">
        <v>10</v>
      </c>
      <c r="D493" s="8" t="s">
        <v>110</v>
      </c>
      <c r="E493" s="8" t="s">
        <v>132</v>
      </c>
      <c r="F493" s="8" t="s">
        <v>130</v>
      </c>
      <c r="G493" s="45">
        <f>G494</f>
        <v>17786.5</v>
      </c>
    </row>
    <row r="494" spans="1:7" ht="30" x14ac:dyDescent="0.25">
      <c r="A494" s="14" t="s">
        <v>266</v>
      </c>
      <c r="B494" s="34">
        <v>696</v>
      </c>
      <c r="C494" s="33">
        <v>10</v>
      </c>
      <c r="D494" s="33" t="s">
        <v>110</v>
      </c>
      <c r="E494" s="33" t="s">
        <v>269</v>
      </c>
      <c r="F494" s="33" t="s">
        <v>130</v>
      </c>
      <c r="G494" s="45">
        <f>G495+G502</f>
        <v>17786.5</v>
      </c>
    </row>
    <row r="495" spans="1:7" ht="121.5" customHeight="1" x14ac:dyDescent="0.25">
      <c r="A495" s="14" t="s">
        <v>410</v>
      </c>
      <c r="B495" s="34">
        <v>696</v>
      </c>
      <c r="C495" s="33" t="s">
        <v>120</v>
      </c>
      <c r="D495" s="33" t="s">
        <v>110</v>
      </c>
      <c r="E495" s="33" t="s">
        <v>270</v>
      </c>
      <c r="F495" s="33" t="s">
        <v>130</v>
      </c>
      <c r="G495" s="45">
        <f>G498+G500+G496</f>
        <v>16499.5</v>
      </c>
    </row>
    <row r="496" spans="1:7" ht="63" customHeight="1" x14ac:dyDescent="0.25">
      <c r="A496" s="36" t="s">
        <v>424</v>
      </c>
      <c r="B496" s="34">
        <v>696</v>
      </c>
      <c r="C496" s="33" t="s">
        <v>120</v>
      </c>
      <c r="D496" s="33" t="s">
        <v>110</v>
      </c>
      <c r="E496" s="33" t="s">
        <v>425</v>
      </c>
      <c r="F496" s="33" t="s">
        <v>130</v>
      </c>
      <c r="G496" s="45">
        <f>G497</f>
        <v>4504.5</v>
      </c>
    </row>
    <row r="497" spans="1:7" ht="33.75" customHeight="1" x14ac:dyDescent="0.25">
      <c r="A497" s="14" t="s">
        <v>199</v>
      </c>
      <c r="B497" s="34">
        <v>696</v>
      </c>
      <c r="C497" s="33" t="s">
        <v>120</v>
      </c>
      <c r="D497" s="33" t="s">
        <v>110</v>
      </c>
      <c r="E497" s="33" t="s">
        <v>425</v>
      </c>
      <c r="F497" s="33" t="s">
        <v>198</v>
      </c>
      <c r="G497" s="45">
        <v>4504.5</v>
      </c>
    </row>
    <row r="498" spans="1:7" ht="66" customHeight="1" x14ac:dyDescent="0.25">
      <c r="A498" s="14" t="s">
        <v>316</v>
      </c>
      <c r="B498" s="34">
        <v>696</v>
      </c>
      <c r="C498" s="33" t="s">
        <v>120</v>
      </c>
      <c r="D498" s="33" t="s">
        <v>110</v>
      </c>
      <c r="E498" s="33" t="s">
        <v>317</v>
      </c>
      <c r="F498" s="33" t="s">
        <v>130</v>
      </c>
      <c r="G498" s="45">
        <f>G499</f>
        <v>1600.3</v>
      </c>
    </row>
    <row r="499" spans="1:7" ht="17.25" customHeight="1" x14ac:dyDescent="0.25">
      <c r="A499" s="36" t="s">
        <v>182</v>
      </c>
      <c r="B499" s="34">
        <v>696</v>
      </c>
      <c r="C499" s="33" t="s">
        <v>120</v>
      </c>
      <c r="D499" s="33" t="s">
        <v>110</v>
      </c>
      <c r="E499" s="33" t="s">
        <v>317</v>
      </c>
      <c r="F499" s="33" t="s">
        <v>183</v>
      </c>
      <c r="G499" s="45">
        <v>1600.3</v>
      </c>
    </row>
    <row r="500" spans="1:7" ht="114.75" customHeight="1" x14ac:dyDescent="0.25">
      <c r="A500" s="36" t="s">
        <v>320</v>
      </c>
      <c r="B500" s="34">
        <v>696</v>
      </c>
      <c r="C500" s="33" t="s">
        <v>120</v>
      </c>
      <c r="D500" s="33" t="s">
        <v>110</v>
      </c>
      <c r="E500" s="33" t="s">
        <v>321</v>
      </c>
      <c r="F500" s="33" t="s">
        <v>130</v>
      </c>
      <c r="G500" s="45">
        <f>G501</f>
        <v>10394.700000000001</v>
      </c>
    </row>
    <row r="501" spans="1:7" ht="17.25" customHeight="1" x14ac:dyDescent="0.25">
      <c r="A501" s="36" t="s">
        <v>182</v>
      </c>
      <c r="B501" s="34">
        <v>696</v>
      </c>
      <c r="C501" s="33" t="s">
        <v>120</v>
      </c>
      <c r="D501" s="33" t="s">
        <v>110</v>
      </c>
      <c r="E501" s="33" t="s">
        <v>321</v>
      </c>
      <c r="F501" s="33" t="s">
        <v>183</v>
      </c>
      <c r="G501" s="45">
        <v>10394.700000000001</v>
      </c>
    </row>
    <row r="502" spans="1:7" ht="62.25" customHeight="1" x14ac:dyDescent="0.25">
      <c r="A502" s="36" t="s">
        <v>318</v>
      </c>
      <c r="B502" s="34">
        <v>696</v>
      </c>
      <c r="C502" s="33" t="s">
        <v>120</v>
      </c>
      <c r="D502" s="33" t="s">
        <v>110</v>
      </c>
      <c r="E502" s="33" t="s">
        <v>319</v>
      </c>
      <c r="F502" s="33" t="s">
        <v>130</v>
      </c>
      <c r="G502" s="45">
        <f>G503</f>
        <v>1287</v>
      </c>
    </row>
    <row r="503" spans="1:7" ht="27.75" customHeight="1" x14ac:dyDescent="0.25">
      <c r="A503" s="14" t="s">
        <v>199</v>
      </c>
      <c r="B503" s="34">
        <v>696</v>
      </c>
      <c r="C503" s="33" t="s">
        <v>120</v>
      </c>
      <c r="D503" s="33" t="s">
        <v>110</v>
      </c>
      <c r="E503" s="33" t="s">
        <v>319</v>
      </c>
      <c r="F503" s="33" t="s">
        <v>198</v>
      </c>
      <c r="G503" s="45">
        <v>1287</v>
      </c>
    </row>
    <row r="504" spans="1:7" x14ac:dyDescent="0.25">
      <c r="A504" s="14" t="s">
        <v>54</v>
      </c>
      <c r="B504" s="7">
        <v>696</v>
      </c>
      <c r="C504" s="8">
        <v>10</v>
      </c>
      <c r="D504" s="8" t="s">
        <v>115</v>
      </c>
      <c r="E504" s="8" t="s">
        <v>132</v>
      </c>
      <c r="F504" s="8" t="s">
        <v>130</v>
      </c>
      <c r="G504" s="45">
        <f>G505+G512+G517+G519+G521+G523</f>
        <v>12353.6</v>
      </c>
    </row>
    <row r="505" spans="1:7" ht="45" x14ac:dyDescent="0.25">
      <c r="A505" s="14" t="s">
        <v>3</v>
      </c>
      <c r="B505" s="7">
        <v>696</v>
      </c>
      <c r="C505" s="8">
        <v>10</v>
      </c>
      <c r="D505" s="8" t="s">
        <v>115</v>
      </c>
      <c r="E505" s="8" t="s">
        <v>59</v>
      </c>
      <c r="F505" s="8" t="s">
        <v>130</v>
      </c>
      <c r="G505" s="45">
        <f>G506+G509</f>
        <v>9693.8000000000011</v>
      </c>
    </row>
    <row r="506" spans="1:7" ht="45" x14ac:dyDescent="0.25">
      <c r="A506" s="14" t="s">
        <v>56</v>
      </c>
      <c r="B506" s="7">
        <v>696</v>
      </c>
      <c r="C506" s="8">
        <v>10</v>
      </c>
      <c r="D506" s="8" t="s">
        <v>115</v>
      </c>
      <c r="E506" s="8" t="s">
        <v>101</v>
      </c>
      <c r="F506" s="8" t="s">
        <v>130</v>
      </c>
      <c r="G506" s="45">
        <f>G507+G508</f>
        <v>2989.4</v>
      </c>
    </row>
    <row r="507" spans="1:7" ht="60" x14ac:dyDescent="0.25">
      <c r="A507" s="41" t="s">
        <v>184</v>
      </c>
      <c r="B507" s="7">
        <v>696</v>
      </c>
      <c r="C507" s="8">
        <v>10</v>
      </c>
      <c r="D507" s="8" t="s">
        <v>115</v>
      </c>
      <c r="E507" s="8" t="s">
        <v>101</v>
      </c>
      <c r="F507" s="8" t="s">
        <v>186</v>
      </c>
      <c r="G507" s="45">
        <v>2473.5</v>
      </c>
    </row>
    <row r="508" spans="1:7" ht="30" x14ac:dyDescent="0.25">
      <c r="A508" s="42" t="s">
        <v>185</v>
      </c>
      <c r="B508" s="7">
        <v>696</v>
      </c>
      <c r="C508" s="8">
        <v>10</v>
      </c>
      <c r="D508" s="8" t="s">
        <v>115</v>
      </c>
      <c r="E508" s="8" t="s">
        <v>101</v>
      </c>
      <c r="F508" s="8" t="s">
        <v>187</v>
      </c>
      <c r="G508" s="45">
        <v>515.9</v>
      </c>
    </row>
    <row r="509" spans="1:7" ht="30" x14ac:dyDescent="0.25">
      <c r="A509" s="36" t="s">
        <v>55</v>
      </c>
      <c r="B509" s="7">
        <v>696</v>
      </c>
      <c r="C509" s="8">
        <v>10</v>
      </c>
      <c r="D509" s="8" t="s">
        <v>115</v>
      </c>
      <c r="E509" s="8" t="s">
        <v>100</v>
      </c>
      <c r="F509" s="8" t="s">
        <v>130</v>
      </c>
      <c r="G509" s="45">
        <f>G510+G511</f>
        <v>6704.4000000000005</v>
      </c>
    </row>
    <row r="510" spans="1:7" ht="60" x14ac:dyDescent="0.25">
      <c r="A510" s="41" t="s">
        <v>184</v>
      </c>
      <c r="B510" s="7">
        <v>696</v>
      </c>
      <c r="C510" s="8">
        <v>10</v>
      </c>
      <c r="D510" s="8" t="s">
        <v>115</v>
      </c>
      <c r="E510" s="8" t="s">
        <v>100</v>
      </c>
      <c r="F510" s="8" t="s">
        <v>186</v>
      </c>
      <c r="G510" s="45">
        <v>5655.6</v>
      </c>
    </row>
    <row r="511" spans="1:7" ht="30" x14ac:dyDescent="0.25">
      <c r="A511" s="41" t="s">
        <v>185</v>
      </c>
      <c r="B511" s="7">
        <v>696</v>
      </c>
      <c r="C511" s="8">
        <v>10</v>
      </c>
      <c r="D511" s="8" t="s">
        <v>115</v>
      </c>
      <c r="E511" s="8" t="s">
        <v>100</v>
      </c>
      <c r="F511" s="8" t="s">
        <v>187</v>
      </c>
      <c r="G511" s="45">
        <v>1048.8</v>
      </c>
    </row>
    <row r="512" spans="1:7" ht="30" x14ac:dyDescent="0.25">
      <c r="A512" s="41" t="s">
        <v>266</v>
      </c>
      <c r="B512" s="7">
        <v>696</v>
      </c>
      <c r="C512" s="8" t="s">
        <v>120</v>
      </c>
      <c r="D512" s="8" t="s">
        <v>115</v>
      </c>
      <c r="E512" s="8" t="s">
        <v>269</v>
      </c>
      <c r="F512" s="8" t="s">
        <v>130</v>
      </c>
      <c r="G512" s="45">
        <f>G513</f>
        <v>1309.5</v>
      </c>
    </row>
    <row r="513" spans="1:7" ht="120.75" customHeight="1" x14ac:dyDescent="0.25">
      <c r="A513" s="42" t="s">
        <v>410</v>
      </c>
      <c r="B513" s="7">
        <v>696</v>
      </c>
      <c r="C513" s="8" t="s">
        <v>120</v>
      </c>
      <c r="D513" s="8" t="s">
        <v>115</v>
      </c>
      <c r="E513" s="8" t="s">
        <v>270</v>
      </c>
      <c r="F513" s="8" t="s">
        <v>130</v>
      </c>
      <c r="G513" s="45">
        <f>G514</f>
        <v>1309.5</v>
      </c>
    </row>
    <row r="514" spans="1:7" ht="30" x14ac:dyDescent="0.25">
      <c r="A514" s="36" t="s">
        <v>351</v>
      </c>
      <c r="B514" s="7">
        <v>696</v>
      </c>
      <c r="C514" s="8">
        <v>10</v>
      </c>
      <c r="D514" s="8" t="s">
        <v>115</v>
      </c>
      <c r="E514" s="8" t="s">
        <v>357</v>
      </c>
      <c r="F514" s="8" t="s">
        <v>130</v>
      </c>
      <c r="G514" s="45">
        <f>G515+G516</f>
        <v>1309.5</v>
      </c>
    </row>
    <row r="515" spans="1:7" ht="60" x14ac:dyDescent="0.25">
      <c r="A515" s="41" t="s">
        <v>184</v>
      </c>
      <c r="B515" s="7">
        <v>696</v>
      </c>
      <c r="C515" s="8">
        <v>10</v>
      </c>
      <c r="D515" s="8" t="s">
        <v>115</v>
      </c>
      <c r="E515" s="8" t="s">
        <v>357</v>
      </c>
      <c r="F515" s="8" t="s">
        <v>186</v>
      </c>
      <c r="G515" s="45">
        <v>1167.3</v>
      </c>
    </row>
    <row r="516" spans="1:7" ht="30" x14ac:dyDescent="0.25">
      <c r="A516" s="41" t="s">
        <v>185</v>
      </c>
      <c r="B516" s="7">
        <v>696</v>
      </c>
      <c r="C516" s="8">
        <v>10</v>
      </c>
      <c r="D516" s="8" t="s">
        <v>115</v>
      </c>
      <c r="E516" s="8" t="s">
        <v>357</v>
      </c>
      <c r="F516" s="8" t="s">
        <v>187</v>
      </c>
      <c r="G516" s="45">
        <v>142.19999999999999</v>
      </c>
    </row>
    <row r="517" spans="1:7" ht="30" x14ac:dyDescent="0.25">
      <c r="A517" s="28" t="s">
        <v>249</v>
      </c>
      <c r="B517" s="7">
        <v>696</v>
      </c>
      <c r="C517" s="8" t="s">
        <v>120</v>
      </c>
      <c r="D517" s="8" t="s">
        <v>115</v>
      </c>
      <c r="E517" s="8" t="s">
        <v>134</v>
      </c>
      <c r="F517" s="8" t="s">
        <v>130</v>
      </c>
      <c r="G517" s="45">
        <f>G518</f>
        <v>45.5</v>
      </c>
    </row>
    <row r="518" spans="1:7" x14ac:dyDescent="0.25">
      <c r="A518" s="36" t="s">
        <v>188</v>
      </c>
      <c r="B518" s="7">
        <v>696</v>
      </c>
      <c r="C518" s="8" t="s">
        <v>120</v>
      </c>
      <c r="D518" s="8" t="s">
        <v>115</v>
      </c>
      <c r="E518" s="8" t="s">
        <v>134</v>
      </c>
      <c r="F518" s="8" t="s">
        <v>189</v>
      </c>
      <c r="G518" s="45">
        <v>45.5</v>
      </c>
    </row>
    <row r="519" spans="1:7" ht="68.25" customHeight="1" x14ac:dyDescent="0.25">
      <c r="A519" s="58" t="s">
        <v>358</v>
      </c>
      <c r="B519" s="7">
        <v>696</v>
      </c>
      <c r="C519" s="8">
        <v>10</v>
      </c>
      <c r="D519" s="8" t="s">
        <v>115</v>
      </c>
      <c r="E519" s="8" t="s">
        <v>122</v>
      </c>
      <c r="F519" s="8" t="s">
        <v>130</v>
      </c>
      <c r="G519" s="45">
        <f>G520</f>
        <v>704.8</v>
      </c>
    </row>
    <row r="520" spans="1:7" ht="30" x14ac:dyDescent="0.25">
      <c r="A520" s="36" t="s">
        <v>179</v>
      </c>
      <c r="B520" s="7">
        <v>696</v>
      </c>
      <c r="C520" s="8">
        <v>10</v>
      </c>
      <c r="D520" s="8" t="s">
        <v>115</v>
      </c>
      <c r="E520" s="8" t="s">
        <v>122</v>
      </c>
      <c r="F520" s="8" t="s">
        <v>180</v>
      </c>
      <c r="G520" s="45">
        <v>704.8</v>
      </c>
    </row>
    <row r="521" spans="1:7" ht="30" customHeight="1" x14ac:dyDescent="0.25">
      <c r="A521" s="36" t="s">
        <v>359</v>
      </c>
      <c r="B521" s="7">
        <v>696</v>
      </c>
      <c r="C521" s="8" t="s">
        <v>120</v>
      </c>
      <c r="D521" s="8" t="s">
        <v>115</v>
      </c>
      <c r="E521" s="8" t="s">
        <v>360</v>
      </c>
      <c r="F521" s="8" t="s">
        <v>130</v>
      </c>
      <c r="G521" s="45">
        <f>G522</f>
        <v>450</v>
      </c>
    </row>
    <row r="522" spans="1:7" ht="30" x14ac:dyDescent="0.25">
      <c r="A522" s="36" t="s">
        <v>179</v>
      </c>
      <c r="B522" s="7">
        <v>696</v>
      </c>
      <c r="C522" s="8" t="s">
        <v>120</v>
      </c>
      <c r="D522" s="8" t="s">
        <v>115</v>
      </c>
      <c r="E522" s="8" t="s">
        <v>360</v>
      </c>
      <c r="F522" s="8" t="s">
        <v>180</v>
      </c>
      <c r="G522" s="45">
        <v>450</v>
      </c>
    </row>
    <row r="523" spans="1:7" ht="45" customHeight="1" x14ac:dyDescent="0.25">
      <c r="A523" s="36" t="s">
        <v>361</v>
      </c>
      <c r="B523" s="7">
        <v>696</v>
      </c>
      <c r="C523" s="8" t="s">
        <v>120</v>
      </c>
      <c r="D523" s="8" t="s">
        <v>115</v>
      </c>
      <c r="E523" s="8" t="s">
        <v>362</v>
      </c>
      <c r="F523" s="8" t="s">
        <v>130</v>
      </c>
      <c r="G523" s="45">
        <f>G524</f>
        <v>150</v>
      </c>
    </row>
    <row r="524" spans="1:7" ht="30" x14ac:dyDescent="0.25">
      <c r="A524" s="36" t="s">
        <v>179</v>
      </c>
      <c r="B524" s="7">
        <v>696</v>
      </c>
      <c r="C524" s="8" t="s">
        <v>120</v>
      </c>
      <c r="D524" s="8" t="s">
        <v>115</v>
      </c>
      <c r="E524" s="8" t="s">
        <v>362</v>
      </c>
      <c r="F524" s="8" t="s">
        <v>180</v>
      </c>
      <c r="G524" s="45">
        <v>150</v>
      </c>
    </row>
    <row r="525" spans="1:7" x14ac:dyDescent="0.25">
      <c r="A525" s="44"/>
      <c r="B525" s="7"/>
      <c r="C525" s="8"/>
      <c r="D525" s="8"/>
      <c r="E525" s="8"/>
      <c r="F525" s="8"/>
      <c r="G525" s="45"/>
    </row>
    <row r="526" spans="1:7" ht="0.75" hidden="1" customHeight="1" x14ac:dyDescent="0.25">
      <c r="A526" s="29" t="s">
        <v>353</v>
      </c>
      <c r="B526" s="30"/>
      <c r="C526" s="31"/>
      <c r="D526" s="31"/>
      <c r="E526" s="31"/>
      <c r="F526" s="32"/>
      <c r="G526" s="47"/>
    </row>
    <row r="527" spans="1:7" ht="0.75" hidden="1" customHeight="1" x14ac:dyDescent="0.25">
      <c r="A527" s="29" t="s">
        <v>354</v>
      </c>
      <c r="B527" s="30"/>
      <c r="C527" s="31"/>
      <c r="D527" s="31"/>
      <c r="E527" s="31"/>
      <c r="F527" s="32"/>
      <c r="G527" s="47"/>
    </row>
    <row r="528" spans="1:7" ht="3" hidden="1" customHeight="1" x14ac:dyDescent="0.25">
      <c r="A528" s="13" t="s">
        <v>352</v>
      </c>
      <c r="G528" s="48"/>
    </row>
    <row r="529" spans="1:7" ht="17.25" hidden="1" customHeight="1" x14ac:dyDescent="0.25">
      <c r="A529" s="13" t="s">
        <v>197</v>
      </c>
      <c r="G529" s="48"/>
    </row>
    <row r="530" spans="1:7" ht="17.25" hidden="1" customHeight="1" x14ac:dyDescent="0.25">
      <c r="A530" s="13" t="s">
        <v>355</v>
      </c>
      <c r="G530" s="48"/>
    </row>
    <row r="531" spans="1:7" ht="17.25" hidden="1" customHeight="1" x14ac:dyDescent="0.25">
      <c r="A531" s="13" t="s">
        <v>356</v>
      </c>
      <c r="G531" s="48"/>
    </row>
    <row r="532" spans="1:7" ht="0.75" customHeight="1" x14ac:dyDescent="0.25">
      <c r="A532" s="16" t="s">
        <v>197</v>
      </c>
      <c r="B532" s="6"/>
      <c r="C532" s="11"/>
      <c r="D532" s="11"/>
      <c r="E532" s="11"/>
      <c r="F532" s="8"/>
      <c r="G532" s="46"/>
    </row>
    <row r="537" spans="1:7" x14ac:dyDescent="0.25">
      <c r="F537" s="35"/>
    </row>
  </sheetData>
  <mergeCells count="8">
    <mergeCell ref="C2:H2"/>
    <mergeCell ref="A9:G9"/>
    <mergeCell ref="E7:G7"/>
    <mergeCell ref="C3:G3"/>
    <mergeCell ref="C6:G6"/>
    <mergeCell ref="C5:G5"/>
    <mergeCell ref="C8:G8"/>
    <mergeCell ref="C4:H4"/>
  </mergeCells>
  <pageMargins left="0.70866141732283472" right="0.51181102362204722" top="0.55118110236220474" bottom="0.35433070866141736" header="0.31496062992125984" footer="0.11811023622047245"/>
  <pageSetup paperSize="9" scale="76" fitToHeight="2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budgetnik4</dc:creator>
  <cp:lastModifiedBy>User</cp:lastModifiedBy>
  <cp:lastPrinted>2015-02-19T03:16:20Z</cp:lastPrinted>
  <dcterms:created xsi:type="dcterms:W3CDTF">2009-11-24T12:34:15Z</dcterms:created>
  <dcterms:modified xsi:type="dcterms:W3CDTF">2015-02-19T03:16:35Z</dcterms:modified>
</cp:coreProperties>
</file>